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2026\PRESUP. APROBA DEL AÑO\"/>
    </mc:Choice>
  </mc:AlternateContent>
  <bookViews>
    <workbookView xWindow="0" yWindow="0" windowWidth="13380" windowHeight="6660"/>
  </bookViews>
  <sheets>
    <sheet name="Plantilla Presupuesto (2)" sheetId="4" r:id="rId1"/>
  </sheets>
  <definedNames>
    <definedName name="_xlnm.Print_Area" localSheetId="0">'Plantilla Presupuesto (2)'!$A$1:$C$112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4" l="1"/>
  <c r="C86" i="4" s="1"/>
  <c r="C15" i="4"/>
  <c r="C51" i="4"/>
  <c r="B10" i="4"/>
  <c r="B9" i="4"/>
  <c r="B61" i="4"/>
  <c r="B51" i="4"/>
  <c r="B35" i="4"/>
  <c r="B25" i="4"/>
  <c r="B15" i="4"/>
  <c r="B86" i="4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<sst xmlns="http://schemas.openxmlformats.org/spreadsheetml/2006/main" count="94" uniqueCount="94">
  <si>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</si>
  <si>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</si>
  <si>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</si>
  <si>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</si>
  <si>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</si>
  <si>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</si>
  <si>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</si>
  <si>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</si>
  <si>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</si>
  <si>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</si>
  <si>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</si>
  <si>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</si>
  <si>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</si>
  <si>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</si>
  <si>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</si>
  <si>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</si>
  <si>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</si>
  <si>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</si>
  <si>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</si>
  <si>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</si>
  <si>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</si>
  <si>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</si>
  <si>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</si>
  <si>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</si>
  <si>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</si>
  <si>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</si>
  <si>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</si>
  <si>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</si>
  <si>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</si>
  <si>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</si>
  <si>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</si>
  <si>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</si>
  <si>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</si>
  <si>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</si>
  <si>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</si>
  <si>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</si>
  <si>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</si>
  <si>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</si>
  <si>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</si>
  <si>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</si>
  <si>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</si>
  <si>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</si>
  <si>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</si>
  <si>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</si>
  <si>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</si>
  <si>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</si>
  <si>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</si>
  <si>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</si>
  <si>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</si>
  <si>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</si>
  <si>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</si>
  <si>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</si>
  <si>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</si>
  <si>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</si>
  <si>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</si>
  <si>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</si>
  <si>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</si>
  <si>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</si>
  <si>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</si>
  <si>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</si>
  <si>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</si>
  <si>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</si>
  <si>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</si>
  <si>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</si>
  <si>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</si>
  <si>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</si>
  <si>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</si>
  <si>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</si>
  <si>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</si>
  <si>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</si>
  <si>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</si>
  <si>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</si>
  <si>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</si>
  <si>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</si>
  <si>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</si>
  <si>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</si>
  <si>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</si>
  <si>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</si>
  <si>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</si>
  <si>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</si>
  <si>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</si>
  <si>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</si>
  <si>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</si>
  <si>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</si>
  <si>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</si>
  <si>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</si>
  <si>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</si>
  <si>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Instituto Dominicano de Meteorología (INDOMET)</t>
  </si>
  <si>
    <t>Fuente: Sistema de Información de la Gestión Financiera (SIGEF)</t>
  </si>
  <si>
    <t>2.3.7 - COMBUSTIBLE, LUBRICANTES, PRODUCTOS QUIMICOS Y CONEXOS</t>
  </si>
  <si>
    <t>Año 2026</t>
  </si>
  <si>
    <r>
      <t>Licda.</t>
    </r>
    <r>
      <rPr>
        <b/>
        <sz val="10"/>
        <color theme="1"/>
        <rFont val="Calibri"/>
        <family val="2"/>
        <scheme val="minor"/>
      </rPr>
      <t xml:space="preserve"> Elizabeth Yvelisse Santana Graciano</t>
    </r>
  </si>
  <si>
    <t>Encargada  Presupuesto</t>
  </si>
  <si>
    <t xml:space="preserve">3.Presupuesto Devengado:Son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</si>
</sst>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3" fillId="3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3" fillId="0" borderId="0" xfId="0" applyFont="1" applyAlignment="1">
      <alignment horizontal="right"/>
    </xf>
    <xf numFmtId="164" fontId="4" fillId="0" borderId="0" xfId="1" applyFont="1"/>
    <xf numFmtId="2" fontId="4" fillId="0" borderId="0" xfId="1" applyNumberFormat="1" applyFont="1"/>
    <xf numFmtId="164" fontId="4" fillId="0" borderId="0" xfId="1" applyFont="1" applyAlignment="1">
      <alignment horizontal="right"/>
    </xf>
    <xf numFmtId="164" fontId="3" fillId="3" borderId="0" xfId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vertical="center" wrapText="1"/>
    </xf>
    <xf numFmtId="165" fontId="3" fillId="0" borderId="0" xfId="1" applyNumberFormat="1" applyFont="1" applyAlignment="1">
      <alignment vertical="center" wrapText="1"/>
    </xf>
    <xf numFmtId="165" fontId="4" fillId="0" borderId="0" xfId="1" applyNumberFormat="1" applyFont="1"/>
    <xf numFmtId="165" fontId="3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171450</xdr:rowOff>
    </xdr:from>
    <xdr:to>
      <xdr:col>0</xdr:col>
      <xdr:colOff>1095375</xdr:colOff>
      <xdr:row>4</xdr:row>
      <xdr:rowOff>9525</xdr:rowOff>
    </xdr:to>
    <xdr:pic>
      <xdr:nvPicPr>
        <xdr:cNvPr id="2" name="1 Imagen" descr="escudodominicano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171450"/>
          <a:ext cx="695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</xdr:row>
      <xdr:rowOff>66675</xdr:rowOff>
    </xdr:from>
    <xdr:to>
      <xdr:col>0</xdr:col>
      <xdr:colOff>1552575</xdr:colOff>
      <xdr:row>4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704850"/>
          <a:ext cx="13906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800" b="0" i="0" u="none" strike="noStrike" baseline="0">
              <a:solidFill>
                <a:srgbClr val="000000"/>
              </a:solidFill>
              <a:latin typeface="Harlow Solid Italic"/>
            </a:rPr>
            <a:t>República Dominicana</a:t>
          </a:r>
        </a:p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>
    <xdr:from>
      <xdr:col>0</xdr:col>
      <xdr:colOff>3209925</xdr:colOff>
      <xdr:row>96</xdr:row>
      <xdr:rowOff>19050</xdr:rowOff>
    </xdr:from>
    <xdr:to>
      <xdr:col>2</xdr:col>
      <xdr:colOff>504825</xdr:colOff>
      <xdr:row>96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209925" y="19888200"/>
          <a:ext cx="2181225" cy="190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676276</xdr:colOff>
      <xdr:row>0</xdr:row>
      <xdr:rowOff>295275</xdr:rowOff>
    </xdr:from>
    <xdr:to>
      <xdr:col>2</xdr:col>
      <xdr:colOff>990600</xdr:colOff>
      <xdr:row>3</xdr:row>
      <xdr:rowOff>114878</xdr:rowOff>
    </xdr:to>
    <xdr:pic>
      <xdr:nvPicPr>
        <xdr:cNvPr id="5" name="Imagen 4" descr="Instituto Dominicano de Meteorología | INDOMET - Inici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6" y="295275"/>
          <a:ext cx="1409699" cy="457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showWhiteSpace="0" topLeftCell="A64" zoomScaleNormal="100" workbookViewId="0">
      <selection activeCell="A103" sqref="A103"/>
    </sheetView>
  </sheetViews>
  <sheetFormatPr baseColWidth="10" defaultColWidth="9.140625" defaultRowHeight="12.75" x14ac:dyDescent="0.2"/>
  <cols>
    <col min="1" max="1" width="56.85546875" style="1" customWidth="1"/>
    <col min="2" max="2" width="16.42578125" style="14" customWidth="1"/>
    <col min="3" max="3" width="16.140625" style="14" customWidth="1"/>
    <col min="4" max="4" width="14.42578125" style="1" customWidth="1"/>
    <col min="5" max="5" width="14.42578125" style="14" bestFit="1" customWidth="1"/>
    <col min="6" max="6" width="9.140625" style="1"/>
    <col min="7" max="7" width="13.42578125" style="1" bestFit="1" customWidth="1"/>
    <col min="8" max="8" width="14.42578125" style="14" bestFit="1" customWidth="1"/>
    <col min="9" max="9" width="15.85546875" style="1" bestFit="1" customWidth="1"/>
    <col min="10" max="16384" width="9.140625" style="1"/>
  </cols>
  <sheetData>
    <row r="1" spans="1:9" ht="24.75" customHeight="1" x14ac:dyDescent="0.2">
      <c r="A1" s="31"/>
      <c r="B1" s="31"/>
      <c r="C1" s="31"/>
    </row>
    <row r="2" spans="1:9" x14ac:dyDescent="0.2">
      <c r="A2" s="31" t="s">
        <v>87</v>
      </c>
      <c r="B2" s="31"/>
      <c r="C2" s="31"/>
    </row>
    <row r="3" spans="1:9" x14ac:dyDescent="0.2">
      <c r="A3" s="31" t="s">
        <v>90</v>
      </c>
      <c r="B3" s="31"/>
      <c r="C3" s="31"/>
    </row>
    <row r="4" spans="1:9" x14ac:dyDescent="0.2">
      <c r="A4" s="31" t="s">
        <v>86</v>
      </c>
      <c r="B4" s="31"/>
      <c r="C4" s="31"/>
    </row>
    <row r="5" spans="1:9" x14ac:dyDescent="0.2">
      <c r="A5" s="32" t="s">
        <v>35</v>
      </c>
      <c r="B5" s="32"/>
      <c r="C5" s="32"/>
    </row>
    <row r="6" spans="1:9" ht="9.75" customHeight="1" x14ac:dyDescent="0.2"/>
    <row r="7" spans="1:9" ht="25.5" x14ac:dyDescent="0.2">
      <c r="A7" s="2" t="s">
        <v>0</v>
      </c>
      <c r="B7" s="17" t="s">
        <v>36</v>
      </c>
      <c r="C7" s="17" t="s">
        <v>37</v>
      </c>
    </row>
    <row r="8" spans="1:9" x14ac:dyDescent="0.2">
      <c r="A8" s="3" t="s">
        <v>1</v>
      </c>
      <c r="B8" s="4"/>
      <c r="C8" s="4"/>
    </row>
    <row r="9" spans="1:9" ht="15" x14ac:dyDescent="0.25">
      <c r="A9" s="5" t="s">
        <v>2</v>
      </c>
      <c r="B9" s="21">
        <f>SUM(B10:B14)</f>
        <v>218490000</v>
      </c>
      <c r="C9" s="21">
        <f>SUM(C10:C14)</f>
        <v>7000000</v>
      </c>
      <c r="G9"/>
    </row>
    <row r="10" spans="1:9" x14ac:dyDescent="0.2">
      <c r="A10" s="7" t="s">
        <v>3</v>
      </c>
      <c r="B10" s="22">
        <f>138307200+25112800</f>
        <v>163420000</v>
      </c>
      <c r="C10" s="23">
        <v>7000000</v>
      </c>
      <c r="D10" s="12"/>
      <c r="G10" s="15"/>
    </row>
    <row r="11" spans="1:9" x14ac:dyDescent="0.2">
      <c r="A11" s="7" t="s">
        <v>4</v>
      </c>
      <c r="B11" s="22">
        <v>29870000</v>
      </c>
      <c r="C11" s="24"/>
      <c r="G11" s="15"/>
    </row>
    <row r="12" spans="1:9" x14ac:dyDescent="0.2">
      <c r="A12" s="7" t="s">
        <v>39</v>
      </c>
      <c r="B12" s="25"/>
      <c r="C12" s="24"/>
      <c r="G12" s="15"/>
    </row>
    <row r="13" spans="1:9" x14ac:dyDescent="0.2">
      <c r="A13" s="7" t="s">
        <v>5</v>
      </c>
      <c r="B13" s="22"/>
      <c r="C13" s="24"/>
      <c r="G13" s="15"/>
      <c r="I13" s="14"/>
    </row>
    <row r="14" spans="1:9" x14ac:dyDescent="0.2">
      <c r="A14" s="7" t="s">
        <v>6</v>
      </c>
      <c r="B14" s="22">
        <v>25200000</v>
      </c>
      <c r="C14" s="24"/>
      <c r="G14" s="15"/>
    </row>
    <row r="15" spans="1:9" x14ac:dyDescent="0.2">
      <c r="A15" s="5" t="s">
        <v>7</v>
      </c>
      <c r="B15" s="24">
        <f>SUM(B16:B24)</f>
        <v>21868000</v>
      </c>
      <c r="C15" s="24">
        <f>SUM(C16:C24)</f>
        <v>7000000</v>
      </c>
    </row>
    <row r="16" spans="1:9" x14ac:dyDescent="0.2">
      <c r="A16" s="7" t="s">
        <v>8</v>
      </c>
      <c r="B16" s="22">
        <v>7000000</v>
      </c>
      <c r="C16" s="24"/>
      <c r="E16" s="16"/>
    </row>
    <row r="17" spans="1:9" x14ac:dyDescent="0.2">
      <c r="A17" s="7" t="s">
        <v>9</v>
      </c>
      <c r="B17" s="22">
        <v>648000</v>
      </c>
      <c r="C17" s="24"/>
      <c r="E17" s="16"/>
      <c r="I17" s="14"/>
    </row>
    <row r="18" spans="1:9" x14ac:dyDescent="0.2">
      <c r="A18" s="7" t="s">
        <v>10</v>
      </c>
      <c r="B18" s="22">
        <v>4020000</v>
      </c>
      <c r="C18" s="24"/>
      <c r="E18" s="16"/>
    </row>
    <row r="19" spans="1:9" ht="18" customHeight="1" x14ac:dyDescent="0.2">
      <c r="A19" s="7" t="s">
        <v>11</v>
      </c>
      <c r="B19" s="22">
        <v>640000</v>
      </c>
      <c r="C19" s="23">
        <v>7000000</v>
      </c>
      <c r="E19" s="16"/>
    </row>
    <row r="20" spans="1:9" x14ac:dyDescent="0.2">
      <c r="A20" s="7" t="s">
        <v>12</v>
      </c>
      <c r="B20" s="22">
        <v>124000</v>
      </c>
      <c r="C20" s="24"/>
      <c r="E20" s="16"/>
    </row>
    <row r="21" spans="1:9" x14ac:dyDescent="0.2">
      <c r="A21" s="7" t="s">
        <v>13</v>
      </c>
      <c r="B21" s="22">
        <v>1020000</v>
      </c>
      <c r="C21" s="24"/>
      <c r="E21" s="16"/>
    </row>
    <row r="22" spans="1:9" ht="25.5" x14ac:dyDescent="0.2">
      <c r="A22" s="7" t="s">
        <v>14</v>
      </c>
      <c r="B22" s="22">
        <v>3480000</v>
      </c>
      <c r="C22" s="24"/>
      <c r="E22" s="16"/>
    </row>
    <row r="23" spans="1:9" ht="25.5" x14ac:dyDescent="0.2">
      <c r="A23" s="7" t="s">
        <v>15</v>
      </c>
      <c r="B23" s="22">
        <v>2176000</v>
      </c>
      <c r="C23" s="24"/>
      <c r="E23" s="16"/>
    </row>
    <row r="24" spans="1:9" x14ac:dyDescent="0.2">
      <c r="A24" s="7" t="s">
        <v>40</v>
      </c>
      <c r="B24" s="22">
        <v>2760000</v>
      </c>
      <c r="C24" s="24"/>
      <c r="E24" s="16"/>
    </row>
    <row r="25" spans="1:9" x14ac:dyDescent="0.2">
      <c r="A25" s="5" t="s">
        <v>16</v>
      </c>
      <c r="B25" s="24">
        <f>SUM(B26:B34)</f>
        <v>18283449</v>
      </c>
      <c r="C25" s="25"/>
    </row>
    <row r="26" spans="1:9" x14ac:dyDescent="0.2">
      <c r="A26" s="7" t="s">
        <v>17</v>
      </c>
      <c r="B26" s="22">
        <v>840000</v>
      </c>
      <c r="C26" s="24"/>
    </row>
    <row r="27" spans="1:9" x14ac:dyDescent="0.2">
      <c r="A27" s="7" t="s">
        <v>18</v>
      </c>
      <c r="B27" s="22">
        <v>420000</v>
      </c>
      <c r="C27" s="24"/>
    </row>
    <row r="28" spans="1:9" x14ac:dyDescent="0.2">
      <c r="A28" s="7" t="s">
        <v>19</v>
      </c>
      <c r="B28" s="22">
        <v>660249</v>
      </c>
      <c r="C28" s="24"/>
    </row>
    <row r="29" spans="1:9" x14ac:dyDescent="0.2">
      <c r="A29" s="7" t="s">
        <v>20</v>
      </c>
      <c r="B29" s="22">
        <v>100000</v>
      </c>
      <c r="C29" s="24"/>
      <c r="F29" s="13"/>
    </row>
    <row r="30" spans="1:9" x14ac:dyDescent="0.2">
      <c r="A30" s="7" t="s">
        <v>21</v>
      </c>
      <c r="B30" s="22">
        <v>900000</v>
      </c>
      <c r="C30" s="24"/>
      <c r="I30" s="14"/>
    </row>
    <row r="31" spans="1:9" x14ac:dyDescent="0.2">
      <c r="A31" s="7" t="s">
        <v>22</v>
      </c>
      <c r="B31" s="22">
        <v>2880000</v>
      </c>
      <c r="C31" s="24"/>
    </row>
    <row r="32" spans="1:9" ht="25.5" x14ac:dyDescent="0.2">
      <c r="A32" s="7" t="s">
        <v>89</v>
      </c>
      <c r="B32" s="22">
        <v>8755200</v>
      </c>
      <c r="C32" s="24"/>
    </row>
    <row r="33" spans="1:3" ht="25.5" x14ac:dyDescent="0.2">
      <c r="A33" s="7" t="s">
        <v>41</v>
      </c>
      <c r="B33" s="22"/>
      <c r="C33" s="24"/>
    </row>
    <row r="34" spans="1:3" x14ac:dyDescent="0.2">
      <c r="A34" s="7" t="s">
        <v>23</v>
      </c>
      <c r="B34" s="22">
        <v>3728000</v>
      </c>
      <c r="C34" s="24"/>
    </row>
    <row r="35" spans="1:3" x14ac:dyDescent="0.2">
      <c r="A35" s="5" t="s">
        <v>24</v>
      </c>
      <c r="B35" s="24">
        <f>SUM(B36:B42)</f>
        <v>2000000</v>
      </c>
      <c r="C35" s="25"/>
    </row>
    <row r="36" spans="1:3" x14ac:dyDescent="0.2">
      <c r="A36" s="7" t="s">
        <v>25</v>
      </c>
      <c r="B36" s="25"/>
      <c r="C36" s="24"/>
    </row>
    <row r="37" spans="1:3" ht="25.5" x14ac:dyDescent="0.2">
      <c r="A37" s="7" t="s">
        <v>42</v>
      </c>
      <c r="B37" s="26"/>
      <c r="C37" s="24"/>
    </row>
    <row r="38" spans="1:3" ht="25.5" x14ac:dyDescent="0.2">
      <c r="A38" s="7" t="s">
        <v>43</v>
      </c>
      <c r="B38" s="26"/>
      <c r="C38" s="24"/>
    </row>
    <row r="39" spans="1:3" ht="25.5" x14ac:dyDescent="0.2">
      <c r="A39" s="7" t="s">
        <v>44</v>
      </c>
      <c r="B39" s="26"/>
      <c r="C39" s="24"/>
    </row>
    <row r="40" spans="1:3" ht="25.5" x14ac:dyDescent="0.2">
      <c r="A40" s="7" t="s">
        <v>45</v>
      </c>
      <c r="B40" s="26"/>
      <c r="C40" s="24"/>
    </row>
    <row r="41" spans="1:3" x14ac:dyDescent="0.2">
      <c r="A41" s="7" t="s">
        <v>26</v>
      </c>
      <c r="B41" s="27">
        <v>2000000</v>
      </c>
      <c r="C41" s="24"/>
    </row>
    <row r="42" spans="1:3" ht="25.5" x14ac:dyDescent="0.2">
      <c r="A42" s="7" t="s">
        <v>46</v>
      </c>
      <c r="B42" s="26"/>
      <c r="C42" s="24"/>
    </row>
    <row r="43" spans="1:3" x14ac:dyDescent="0.2">
      <c r="A43" s="5" t="s">
        <v>47</v>
      </c>
      <c r="B43" s="26"/>
      <c r="C43" s="24"/>
    </row>
    <row r="44" spans="1:3" x14ac:dyDescent="0.2">
      <c r="A44" s="7" t="s">
        <v>48</v>
      </c>
      <c r="B44" s="26"/>
      <c r="C44" s="24"/>
    </row>
    <row r="45" spans="1:3" ht="25.5" x14ac:dyDescent="0.2">
      <c r="A45" s="7" t="s">
        <v>49</v>
      </c>
      <c r="B45" s="26"/>
      <c r="C45" s="24"/>
    </row>
    <row r="46" spans="1:3" ht="25.5" x14ac:dyDescent="0.2">
      <c r="A46" s="7" t="s">
        <v>50</v>
      </c>
      <c r="B46" s="26"/>
      <c r="C46" s="24"/>
    </row>
    <row r="47" spans="1:3" ht="25.5" x14ac:dyDescent="0.2">
      <c r="A47" s="7" t="s">
        <v>51</v>
      </c>
      <c r="B47" s="26"/>
      <c r="C47" s="24"/>
    </row>
    <row r="48" spans="1:3" ht="25.5" x14ac:dyDescent="0.2">
      <c r="A48" s="7" t="s">
        <v>52</v>
      </c>
      <c r="B48" s="26"/>
      <c r="C48" s="24"/>
    </row>
    <row r="49" spans="1:9" x14ac:dyDescent="0.2">
      <c r="A49" s="7" t="s">
        <v>53</v>
      </c>
      <c r="B49" s="26"/>
      <c r="C49" s="24"/>
    </row>
    <row r="50" spans="1:9" ht="25.5" x14ac:dyDescent="0.2">
      <c r="A50" s="7" t="s">
        <v>54</v>
      </c>
      <c r="B50" s="26"/>
      <c r="C50" s="24"/>
    </row>
    <row r="51" spans="1:9" s="14" customFormat="1" x14ac:dyDescent="0.2">
      <c r="A51" s="5" t="s">
        <v>27</v>
      </c>
      <c r="B51" s="24">
        <f>SUM(B52:B60)</f>
        <v>6332000</v>
      </c>
      <c r="C51" s="24">
        <f>SUM(C52:C60)</f>
        <v>26000000</v>
      </c>
      <c r="D51" s="1"/>
      <c r="F51" s="1"/>
      <c r="G51" s="1"/>
      <c r="I51" s="1"/>
    </row>
    <row r="52" spans="1:9" s="14" customFormat="1" x14ac:dyDescent="0.2">
      <c r="A52" s="7" t="s">
        <v>28</v>
      </c>
      <c r="B52" s="27">
        <v>920000</v>
      </c>
      <c r="C52" s="24"/>
      <c r="F52" s="1"/>
      <c r="G52" s="1"/>
      <c r="I52" s="1"/>
    </row>
    <row r="53" spans="1:9" s="14" customFormat="1" x14ac:dyDescent="0.2">
      <c r="A53" s="7" t="s">
        <v>29</v>
      </c>
      <c r="B53" s="27">
        <v>240000</v>
      </c>
      <c r="C53" s="24"/>
      <c r="F53" s="1"/>
      <c r="G53" s="1"/>
      <c r="I53" s="1"/>
    </row>
    <row r="54" spans="1:9" s="14" customFormat="1" x14ac:dyDescent="0.2">
      <c r="A54" s="7" t="s">
        <v>30</v>
      </c>
      <c r="B54" s="27">
        <v>3000000</v>
      </c>
      <c r="C54" s="23">
        <v>10000000</v>
      </c>
      <c r="F54" s="1"/>
      <c r="G54" s="1"/>
      <c r="I54" s="1"/>
    </row>
    <row r="55" spans="1:9" s="14" customFormat="1" ht="25.5" x14ac:dyDescent="0.2">
      <c r="A55" s="7" t="s">
        <v>31</v>
      </c>
      <c r="B55" s="27">
        <v>36000</v>
      </c>
      <c r="C55" s="23">
        <v>16000000</v>
      </c>
      <c r="F55" s="1"/>
      <c r="G55" s="1"/>
      <c r="I55" s="1"/>
    </row>
    <row r="56" spans="1:9" s="14" customFormat="1" x14ac:dyDescent="0.2">
      <c r="A56" s="7" t="s">
        <v>32</v>
      </c>
      <c r="B56" s="27">
        <v>1900000</v>
      </c>
      <c r="C56" s="24"/>
      <c r="F56" s="1"/>
      <c r="G56" s="1"/>
      <c r="I56" s="1"/>
    </row>
    <row r="57" spans="1:9" s="14" customFormat="1" x14ac:dyDescent="0.2">
      <c r="A57" s="7" t="s">
        <v>55</v>
      </c>
      <c r="B57" s="27">
        <v>100000</v>
      </c>
      <c r="C57" s="24"/>
      <c r="F57" s="1"/>
      <c r="G57" s="1"/>
      <c r="I57" s="1"/>
    </row>
    <row r="58" spans="1:9" s="14" customFormat="1" x14ac:dyDescent="0.2">
      <c r="A58" s="7" t="s">
        <v>56</v>
      </c>
      <c r="B58" s="25"/>
      <c r="C58" s="24"/>
      <c r="F58" s="1"/>
      <c r="G58" s="1"/>
      <c r="I58" s="1"/>
    </row>
    <row r="59" spans="1:9" s="14" customFormat="1" x14ac:dyDescent="0.2">
      <c r="A59" s="7" t="s">
        <v>33</v>
      </c>
      <c r="B59" s="27">
        <v>100000</v>
      </c>
      <c r="C59" s="24"/>
      <c r="F59" s="1"/>
      <c r="G59" s="1"/>
      <c r="I59" s="1"/>
    </row>
    <row r="60" spans="1:9" s="14" customFormat="1" ht="28.5" customHeight="1" x14ac:dyDescent="0.2">
      <c r="A60" s="7" t="s">
        <v>57</v>
      </c>
      <c r="B60" s="27">
        <v>36000</v>
      </c>
      <c r="C60" s="24"/>
      <c r="F60" s="1"/>
      <c r="G60" s="1"/>
      <c r="I60" s="1"/>
    </row>
    <row r="61" spans="1:9" s="14" customFormat="1" x14ac:dyDescent="0.2">
      <c r="A61" s="5" t="s">
        <v>58</v>
      </c>
      <c r="B61" s="24">
        <f>SUM(B62:B65)</f>
        <v>12000</v>
      </c>
      <c r="C61" s="25"/>
      <c r="D61" s="1"/>
      <c r="F61" s="1"/>
      <c r="G61" s="1"/>
      <c r="I61" s="1"/>
    </row>
    <row r="62" spans="1:9" s="14" customFormat="1" x14ac:dyDescent="0.2">
      <c r="A62" s="7" t="s">
        <v>59</v>
      </c>
      <c r="B62" s="27">
        <v>12000</v>
      </c>
      <c r="C62" s="24"/>
      <c r="D62" s="1"/>
      <c r="F62" s="1"/>
      <c r="G62" s="1"/>
      <c r="I62" s="1"/>
    </row>
    <row r="63" spans="1:9" x14ac:dyDescent="0.2">
      <c r="A63" s="7" t="s">
        <v>60</v>
      </c>
      <c r="B63" s="26"/>
      <c r="C63" s="24"/>
    </row>
    <row r="64" spans="1:9" x14ac:dyDescent="0.2">
      <c r="A64" s="7" t="s">
        <v>61</v>
      </c>
      <c r="B64" s="26"/>
      <c r="C64" s="24"/>
    </row>
    <row r="65" spans="1:3" ht="25.5" x14ac:dyDescent="0.2">
      <c r="A65" s="7" t="s">
        <v>62</v>
      </c>
      <c r="B65" s="26"/>
      <c r="C65" s="24"/>
    </row>
    <row r="66" spans="1:3" x14ac:dyDescent="0.2">
      <c r="A66" s="5" t="s">
        <v>63</v>
      </c>
      <c r="B66" s="26"/>
      <c r="C66" s="24"/>
    </row>
    <row r="67" spans="1:3" x14ac:dyDescent="0.2">
      <c r="A67" s="7" t="s">
        <v>64</v>
      </c>
      <c r="B67" s="26"/>
      <c r="C67" s="24"/>
    </row>
    <row r="68" spans="1:3" ht="25.5" x14ac:dyDescent="0.2">
      <c r="A68" s="7" t="s">
        <v>65</v>
      </c>
      <c r="B68" s="26"/>
      <c r="C68" s="24"/>
    </row>
    <row r="69" spans="1:3" x14ac:dyDescent="0.2">
      <c r="A69" s="5" t="s">
        <v>66</v>
      </c>
      <c r="B69" s="26"/>
      <c r="C69" s="24"/>
    </row>
    <row r="70" spans="1:3" x14ac:dyDescent="0.2">
      <c r="A70" s="7" t="s">
        <v>67</v>
      </c>
      <c r="B70" s="26"/>
      <c r="C70" s="24"/>
    </row>
    <row r="71" spans="1:3" x14ac:dyDescent="0.2">
      <c r="A71" s="7" t="s">
        <v>68</v>
      </c>
      <c r="B71" s="26"/>
      <c r="C71" s="24"/>
    </row>
    <row r="72" spans="1:3" ht="25.5" x14ac:dyDescent="0.2">
      <c r="A72" s="7" t="s">
        <v>69</v>
      </c>
      <c r="B72" s="26"/>
      <c r="C72" s="24"/>
    </row>
    <row r="73" spans="1:3" x14ac:dyDescent="0.2">
      <c r="A73" s="8" t="s">
        <v>34</v>
      </c>
      <c r="B73" s="26"/>
      <c r="C73" s="24"/>
    </row>
    <row r="74" spans="1:3" ht="6" customHeight="1" x14ac:dyDescent="0.2">
      <c r="A74" s="9"/>
      <c r="B74" s="26"/>
      <c r="C74" s="24"/>
    </row>
    <row r="75" spans="1:3" x14ac:dyDescent="0.2">
      <c r="A75" s="3" t="s">
        <v>70</v>
      </c>
      <c r="B75" s="26"/>
      <c r="C75" s="24"/>
    </row>
    <row r="76" spans="1:3" x14ac:dyDescent="0.2">
      <c r="A76" s="5" t="s">
        <v>71</v>
      </c>
      <c r="B76" s="26"/>
      <c r="C76" s="24"/>
    </row>
    <row r="77" spans="1:3" x14ac:dyDescent="0.2">
      <c r="A77" s="7" t="s">
        <v>72</v>
      </c>
      <c r="B77" s="26"/>
      <c r="C77" s="24"/>
    </row>
    <row r="78" spans="1:3" x14ac:dyDescent="0.2">
      <c r="A78" s="7" t="s">
        <v>73</v>
      </c>
      <c r="B78" s="26"/>
      <c r="C78" s="24"/>
    </row>
    <row r="79" spans="1:3" x14ac:dyDescent="0.2">
      <c r="A79" s="5" t="s">
        <v>74</v>
      </c>
      <c r="B79" s="26"/>
      <c r="C79" s="24"/>
    </row>
    <row r="80" spans="1:3" x14ac:dyDescent="0.2">
      <c r="A80" s="7" t="s">
        <v>75</v>
      </c>
      <c r="B80" s="26"/>
      <c r="C80" s="24"/>
    </row>
    <row r="81" spans="1:3" x14ac:dyDescent="0.2">
      <c r="A81" s="7" t="s">
        <v>76</v>
      </c>
      <c r="B81" s="26"/>
      <c r="C81" s="24"/>
    </row>
    <row r="82" spans="1:3" x14ac:dyDescent="0.2">
      <c r="A82" s="5" t="s">
        <v>77</v>
      </c>
      <c r="B82" s="26"/>
      <c r="C82" s="24"/>
    </row>
    <row r="83" spans="1:3" x14ac:dyDescent="0.2">
      <c r="A83" s="7" t="s">
        <v>78</v>
      </c>
      <c r="B83" s="26"/>
      <c r="C83" s="24"/>
    </row>
    <row r="84" spans="1:3" x14ac:dyDescent="0.2">
      <c r="A84" s="8" t="s">
        <v>79</v>
      </c>
      <c r="B84" s="28"/>
      <c r="C84" s="28"/>
    </row>
    <row r="85" spans="1:3" ht="8.25" customHeight="1" x14ac:dyDescent="0.2">
      <c r="B85" s="25"/>
      <c r="C85" s="25"/>
    </row>
    <row r="86" spans="1:3" x14ac:dyDescent="0.2">
      <c r="A86" s="10" t="s">
        <v>80</v>
      </c>
      <c r="B86" s="29">
        <f>+B9+B15+B25+B35+B51+B61</f>
        <v>266985449</v>
      </c>
      <c r="C86" s="29">
        <f>+C9+C15+C25+C35+C51+C61</f>
        <v>40000000</v>
      </c>
    </row>
    <row r="87" spans="1:3" x14ac:dyDescent="0.2">
      <c r="A87" s="1" t="s">
        <v>88</v>
      </c>
    </row>
    <row r="88" spans="1:3" x14ac:dyDescent="0.2">
      <c r="A88" s="6" t="s">
        <v>38</v>
      </c>
    </row>
    <row r="89" spans="1:3" x14ac:dyDescent="0.2">
      <c r="A89" s="11" t="s">
        <v>84</v>
      </c>
    </row>
    <row r="90" spans="1:3" ht="24.75" customHeight="1" x14ac:dyDescent="0.2">
      <c r="A90" s="30" t="s">
        <v>85</v>
      </c>
      <c r="B90" s="30"/>
      <c r="C90" s="30"/>
    </row>
    <row r="91" spans="1:3" ht="49.5" customHeight="1" x14ac:dyDescent="0.2">
      <c r="A91" s="30" t="s">
        <v>93</v>
      </c>
      <c r="B91" s="30"/>
      <c r="C91" s="30"/>
    </row>
    <row r="92" spans="1:3" x14ac:dyDescent="0.2">
      <c r="A92" s="6" t="s">
        <v>81</v>
      </c>
    </row>
    <row r="93" spans="1:3" x14ac:dyDescent="0.2">
      <c r="A93" s="11" t="s">
        <v>82</v>
      </c>
    </row>
    <row r="94" spans="1:3" x14ac:dyDescent="0.2">
      <c r="A94" s="11" t="s">
        <v>83</v>
      </c>
    </row>
    <row r="95" spans="1:3" x14ac:dyDescent="0.2">
      <c r="A95" s="11"/>
    </row>
    <row r="97" spans="2:3" x14ac:dyDescent="0.2">
      <c r="B97" s="18" t="s">
        <v>91</v>
      </c>
      <c r="C97" s="20"/>
    </row>
    <row r="98" spans="2:3" x14ac:dyDescent="0.2">
      <c r="B98" s="19" t="s">
        <v>92</v>
      </c>
      <c r="C98" s="20"/>
    </row>
  </sheetData>
  <mergeCells count="7">
    <mergeCell ref="A90:C90"/>
    <mergeCell ref="A91:C91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r:id="rId1"/>
  <rowBreaks count="1" manualBreakCount="1">
    <brk id="50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(2)</vt:lpstr>
      <vt:lpstr>'Plantilla Presupuesto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2026-01-30T15:11:38Z</cp:lastPrinted>
  <dcterms:created xsi:type="dcterms:W3CDTF">2018-04-17T18:57:16Z</dcterms:created>
  <dcterms:modified xsi:type="dcterms:W3CDTF">2026-01-30T15:35:48Z</dcterms:modified>
</cp:coreProperties>
</file>