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0695" windowHeight="7530"/>
  </bookViews>
  <sheets>
    <sheet name="Hoja1 (2)" sheetId="4" r:id="rId1"/>
  </sheets>
  <definedNames>
    <definedName name="_xlnm._FilterDatabase" localSheetId="0" hidden="1">'Hoja1 (2)'!$A$10:$F$10</definedName>
    <definedName name="_xlnm.Print_Area" localSheetId="0">'Hoja1 (2)'!$A$1:$G$54</definedName>
    <definedName name="_xlnm.Print_Titles" localSheetId="0">'Hoja1 (2)'!$1:$10</definedName>
  </definedNames>
  <calcPr calcId="145621"/>
</workbook>
</file>

<file path=xl/calcChain.xml><?xml version="1.0" encoding="utf-8"?>
<calcChain xmlns="http://schemas.openxmlformats.org/spreadsheetml/2006/main">
  <c r="E21" i="4" l="1"/>
  <c r="E33" i="4" l="1"/>
</calcChain>
</file>

<file path=xl/sharedStrings.xml><?xml version="1.0" encoding="utf-8"?>
<sst xmlns="http://schemas.openxmlformats.org/spreadsheetml/2006/main" count="91" uniqueCount="83">
  <si>
    <t>CONCEPTO</t>
  </si>
  <si>
    <t>N/A</t>
  </si>
  <si>
    <t>ASOMEREDO</t>
  </si>
  <si>
    <t>RETENCION POR PAGAR</t>
  </si>
  <si>
    <t>ORGANIZACION MUNDIAL METEOROLOGICA</t>
  </si>
  <si>
    <t>DEUDA INTERNACIONAL</t>
  </si>
  <si>
    <t>B1500000049</t>
  </si>
  <si>
    <t>GLOBAL OFFICE JL.S.R.L.</t>
  </si>
  <si>
    <t>COMPRA DE AGENDAS SERIGRAFIADA</t>
  </si>
  <si>
    <t>REF. :16561/2020</t>
  </si>
  <si>
    <t>PROVEEDOR</t>
  </si>
  <si>
    <t>VALORES EN RD$</t>
  </si>
  <si>
    <t>ALTICE DOMINICANA, S. A.</t>
  </si>
  <si>
    <t>PAGO SERVICIO TELEFONICO ESTA ONAMET</t>
  </si>
  <si>
    <t>COMPAÑIA DOMINICANA DE TELEFONOS C POR A</t>
  </si>
  <si>
    <t>AGUA CRISTAL</t>
  </si>
  <si>
    <t>CONSUMO DE AGUA PURIFICADA ESTA ONAMET</t>
  </si>
  <si>
    <r>
      <t>NOTA: Se realizo un pago a deuda pendiente con la OMM  por valor de CHF 32,059.09  segun tasa</t>
    </r>
    <r>
      <rPr>
        <b/>
        <i/>
        <sz val="9"/>
        <color theme="1"/>
        <rFont val="Arial"/>
        <family val="2"/>
      </rPr>
      <t xml:space="preserve">  CHF 62.3848</t>
    </r>
    <r>
      <rPr>
        <i/>
        <sz val="9"/>
        <color theme="1"/>
        <rFont val="Arial"/>
        <family val="2"/>
      </rPr>
      <t xml:space="preserve"> de 29/04/2021  equivalente a</t>
    </r>
    <r>
      <rPr>
        <b/>
        <i/>
        <sz val="9"/>
        <color theme="1"/>
        <rFont val="Arial"/>
        <family val="2"/>
      </rPr>
      <t xml:space="preserve"> RD$2,000,000.00</t>
    </r>
    <r>
      <rPr>
        <i/>
        <sz val="9"/>
        <color theme="1"/>
        <rFont val="Arial"/>
        <family val="2"/>
      </rPr>
      <t xml:space="preserve">, de un valor de </t>
    </r>
    <r>
      <rPr>
        <b/>
        <i/>
        <sz val="9"/>
        <color theme="1"/>
        <rFont val="Arial"/>
        <family val="2"/>
      </rPr>
      <t>CHF 82,246.04</t>
    </r>
    <r>
      <rPr>
        <i/>
        <sz val="9"/>
        <color theme="1"/>
        <rFont val="Arial"/>
        <family val="2"/>
      </rPr>
      <t xml:space="preserve"> Segun factura  anexa de F/14/09/2020                              </t>
    </r>
    <r>
      <rPr>
        <b/>
        <i/>
        <sz val="9"/>
        <color theme="1"/>
        <rFont val="Arial"/>
        <family val="2"/>
      </rPr>
      <t xml:space="preserve">                                                  Pendiente de pago</t>
    </r>
    <r>
      <rPr>
        <i/>
        <sz val="9"/>
        <color theme="1"/>
        <rFont val="Arial"/>
        <family val="2"/>
      </rPr>
      <t xml:space="preserve">( CHF82,246.04 -32,059.09 </t>
    </r>
    <r>
      <rPr>
        <b/>
        <i/>
        <sz val="9"/>
        <color theme="1"/>
        <rFont val="Arial"/>
        <family val="2"/>
      </rPr>
      <t>=CHF50,186.95</t>
    </r>
    <r>
      <rPr>
        <i/>
        <sz val="9"/>
        <color theme="1"/>
        <rFont val="Arial"/>
        <family val="2"/>
      </rPr>
      <t xml:space="preserve"> </t>
    </r>
  </si>
  <si>
    <t>OBSERVACIONES</t>
  </si>
  <si>
    <t>MONTO DE LA  DEUDA</t>
  </si>
  <si>
    <t>FECHA DE REGISTRO</t>
  </si>
  <si>
    <t>NUMERO DE COMPROBANTE</t>
  </si>
  <si>
    <t>OFICINA NACIONAL DE METEOROLOGIA</t>
  </si>
  <si>
    <t>REPÚBLICA   DOMINICANA</t>
  </si>
  <si>
    <t>GOBIERNO DE LA</t>
  </si>
  <si>
    <t xml:space="preserve">PAGO SERVICIO DE FLOTA </t>
  </si>
  <si>
    <t>Total RD$</t>
  </si>
  <si>
    <t>SOELCA, SRL</t>
  </si>
  <si>
    <t>SERVICIOS MANTENIMIENTO DE LOS AIRES</t>
  </si>
  <si>
    <t>CORRESPONDIENTE  DESDE Septiembre 2016. a Julio 2017. Nota: no se realizó el pago de estas retenciones, por problema de la  cuenta bancaria de la Asociacion 8x15,800.00=126,400.00 +15,900.00+15,750.00X2=31,500.00=173,800.00</t>
  </si>
  <si>
    <t>Proveedor no esta en operaciones</t>
  </si>
  <si>
    <t xml:space="preserve">      RELACION DE FACTURAS PENDIENTES DE PAGO AL 31/05/2022</t>
  </si>
  <si>
    <t>B1500170162</t>
  </si>
  <si>
    <t>B1500170160</t>
  </si>
  <si>
    <t>SERVICIO DE INTERNET DE LA ESTACION ARROYO BARRIL</t>
  </si>
  <si>
    <t>SERVICIO DE INTERNET DE LA ESTACION BOYA</t>
  </si>
  <si>
    <t>B1500170159</t>
  </si>
  <si>
    <t>B1500170158</t>
  </si>
  <si>
    <t>B1500040346</t>
  </si>
  <si>
    <t>POLIZA DE SEGURO VEHICULAR DE ESTA ONAMET, CORRESPONDIENTES AL PERIODO 27/06/2022 AL 27/06/2023</t>
  </si>
  <si>
    <t>Seguros Reservas, SA</t>
  </si>
  <si>
    <t>B1500034829</t>
  </si>
  <si>
    <t>B1500000043</t>
  </si>
  <si>
    <t>Vertiluz, SRL</t>
  </si>
  <si>
    <t>Ferretería y Servicios El Arca. SRL.</t>
  </si>
  <si>
    <t>ADQUISICION DE MAQUINARIA, HERRAMIENTAS Y OTROS EQUIPOS</t>
  </si>
  <si>
    <t>B1500000185</t>
  </si>
  <si>
    <t>SERVICIOS DE FABRICACIÓN DE PUERTAS, CORTINAS Y GARITAS</t>
  </si>
  <si>
    <t>ADQUISICION DE MATERIALES Y PRODUCTOS FERRETEROS</t>
  </si>
  <si>
    <t>B1500000186</t>
  </si>
  <si>
    <t>SERVICIO NOTARIAL DE VARIOS CONTRATOS</t>
  </si>
  <si>
    <t>B1500000161</t>
  </si>
  <si>
    <t>SONIA MARGARITA SANCHEZ</t>
  </si>
  <si>
    <t>ADQUISICION DE MATERIALES Y SUMINISTROS </t>
  </si>
  <si>
    <t>COMPU-OFFICE DOMINICANA, SRL</t>
  </si>
  <si>
    <t>B1500002975</t>
  </si>
  <si>
    <t>Grupo Mmv, SRL</t>
  </si>
  <si>
    <t>B1500000002</t>
  </si>
  <si>
    <t>ADQUISICION DE ACEITES, LUBRICANTES Y AFINES</t>
  </si>
  <si>
    <t>E&amp;C Multiservices, EIRL</t>
  </si>
  <si>
    <t>B1500001009</t>
  </si>
  <si>
    <t>B1500000100</t>
  </si>
  <si>
    <t> 04/05/2022</t>
  </si>
  <si>
    <t>B1500000427</t>
  </si>
  <si>
    <t>S &amp; Y SUPPLY, SRL</t>
  </si>
  <si>
    <t>ADQUISICIÓN DE TANQUE PARA RECICLAR LOS DESECHOS</t>
  </si>
  <si>
    <t>B1500000312</t>
  </si>
  <si>
    <t>SOLDIER VALET ELECTRONIC SECURITY</t>
  </si>
  <si>
    <t>ADQUISICIÓN DE TELEVISOR Y SUS BASES</t>
  </si>
  <si>
    <t>B1500000034/B1500000035</t>
  </si>
  <si>
    <t>SANTANA GERMAN SUPPLY BATTERY SOLAR, SRL.</t>
  </si>
  <si>
    <t xml:space="preserve">ADQUISICION DE INVERSORES Y PRODUCTOS ELECTRICOS </t>
  </si>
  <si>
    <t xml:space="preserve">                              REVISADO POR:</t>
  </si>
  <si>
    <t>ELIZABETH IVELISSE SANTANA G.</t>
  </si>
  <si>
    <t xml:space="preserve">                        FRANCISCO EMILIANO</t>
  </si>
  <si>
    <t xml:space="preserve">   Encargada Int. Contabilidad</t>
  </si>
  <si>
    <t>APROBADO POR:</t>
  </si>
  <si>
    <t>GLORIA M. CEBALLOS G.</t>
  </si>
  <si>
    <t>Directora Nacional</t>
  </si>
  <si>
    <t xml:space="preserve">    REVISADO POR:</t>
  </si>
  <si>
    <t>B1500035587</t>
  </si>
  <si>
    <t>B1500035920</t>
  </si>
  <si>
    <t xml:space="preserve">                              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</si>
</sst>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/>
    <xf numFmtId="0" fontId="0" fillId="0" borderId="3" xfId="0" applyBorder="1"/>
    <xf numFmtId="0" fontId="0" fillId="0" borderId="3" xfId="0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/>
    </xf>
    <xf numFmtId="0" fontId="0" fillId="0" borderId="8" xfId="0" applyBorder="1"/>
    <xf numFmtId="0" fontId="2" fillId="0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/>
    <xf numFmtId="0" fontId="0" fillId="0" borderId="0" xfId="0" applyBorder="1" applyAlignment="1"/>
    <xf numFmtId="0" fontId="0" fillId="0" borderId="0" xfId="0" applyAlignment="1">
      <alignment wrapText="1"/>
    </xf>
    <xf numFmtId="4" fontId="16" fillId="0" borderId="7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361853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56283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710046</xdr:colOff>
      <xdr:row>3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710046" cy="551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2779569</xdr:colOff>
      <xdr:row>4</xdr:row>
      <xdr:rowOff>155865</xdr:rowOff>
    </xdr:from>
    <xdr:to>
      <xdr:col>3</xdr:col>
      <xdr:colOff>1046912</xdr:colOff>
      <xdr:row>5</xdr:row>
      <xdr:rowOff>22796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2669" y="936915"/>
          <a:ext cx="1505843" cy="47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topLeftCell="A7" zoomScale="110" zoomScaleNormal="110" workbookViewId="0">
      <selection activeCell="D35" sqref="D35"/>
    </sheetView>
  </sheetViews>
  <sheetFormatPr baseColWidth="10" defaultRowHeight="15" x14ac:dyDescent="0.25"/>
  <cols>
    <col min="1" max="1" width="15.42578125" customWidth="1"/>
    <col min="2" max="2" width="14.42578125" customWidth="1"/>
    <col min="3" max="3" width="48.5703125" customWidth="1"/>
    <col min="4" max="4" width="42.7109375" customWidth="1"/>
    <col min="5" max="5" width="15.28515625" customWidth="1"/>
    <col min="6" max="6" width="30" customWidth="1"/>
  </cols>
  <sheetData>
    <row r="1" spans="1:6" ht="11.25" customHeight="1" x14ac:dyDescent="0.25">
      <c r="A1" s="1"/>
      <c r="B1" s="1"/>
      <c r="C1" s="1"/>
      <c r="D1" s="1"/>
      <c r="E1" s="1"/>
    </row>
    <row r="2" spans="1:6" s="6" customFormat="1" ht="15.75" x14ac:dyDescent="0.25">
      <c r="A2" s="1"/>
      <c r="B2" s="1"/>
      <c r="C2" s="7"/>
      <c r="D2" s="7"/>
      <c r="E2" s="7"/>
      <c r="F2"/>
    </row>
    <row r="3" spans="1:6" s="6" customFormat="1" ht="15.75" x14ac:dyDescent="0.25">
      <c r="A3" s="1"/>
      <c r="B3" s="1"/>
      <c r="C3" s="7"/>
      <c r="D3" s="7"/>
      <c r="E3" s="7"/>
      <c r="F3"/>
    </row>
    <row r="4" spans="1:6" s="6" customFormat="1" ht="18.75" customHeight="1" x14ac:dyDescent="0.25">
      <c r="A4" s="41" t="s">
        <v>24</v>
      </c>
      <c r="B4" s="41"/>
      <c r="C4" s="41"/>
      <c r="D4" s="41"/>
      <c r="E4" s="41"/>
      <c r="F4" s="41"/>
    </row>
    <row r="5" spans="1:6" s="6" customFormat="1" ht="14.25" customHeight="1" x14ac:dyDescent="0.25">
      <c r="A5" s="40" t="s">
        <v>23</v>
      </c>
      <c r="B5" s="40"/>
      <c r="C5" s="40"/>
      <c r="D5" s="40"/>
      <c r="E5" s="40"/>
      <c r="F5" s="40"/>
    </row>
    <row r="6" spans="1:6" s="6" customFormat="1" ht="14.25" customHeight="1" x14ac:dyDescent="0.25">
      <c r="A6" s="39" t="s">
        <v>22</v>
      </c>
      <c r="B6" s="39"/>
      <c r="C6" s="39"/>
      <c r="D6" s="39"/>
      <c r="E6" s="39"/>
      <c r="F6" s="39"/>
    </row>
    <row r="7" spans="1:6" s="6" customFormat="1" ht="20.25" customHeight="1" x14ac:dyDescent="0.25">
      <c r="A7" s="43" t="s">
        <v>31</v>
      </c>
      <c r="B7" s="43"/>
      <c r="C7" s="43"/>
      <c r="D7" s="43"/>
      <c r="E7" s="43"/>
      <c r="F7" s="43"/>
    </row>
    <row r="8" spans="1:6" ht="18" customHeight="1" x14ac:dyDescent="0.25">
      <c r="A8" s="44" t="s">
        <v>11</v>
      </c>
      <c r="B8" s="44"/>
      <c r="C8" s="44"/>
      <c r="D8" s="44"/>
      <c r="E8" s="44"/>
      <c r="F8" s="44"/>
    </row>
    <row r="9" spans="1:6" ht="15.75" customHeight="1" thickBot="1" x14ac:dyDescent="0.3">
      <c r="A9" s="13"/>
      <c r="B9" s="13"/>
      <c r="C9" s="13"/>
      <c r="D9" s="13"/>
      <c r="E9" s="13"/>
    </row>
    <row r="10" spans="1:6" ht="40.5" customHeight="1" x14ac:dyDescent="0.25">
      <c r="A10" s="30" t="s">
        <v>20</v>
      </c>
      <c r="B10" s="31" t="s">
        <v>21</v>
      </c>
      <c r="C10" s="31" t="s">
        <v>10</v>
      </c>
      <c r="D10" s="31" t="s">
        <v>0</v>
      </c>
      <c r="E10" s="31" t="s">
        <v>19</v>
      </c>
      <c r="F10" s="32" t="s">
        <v>18</v>
      </c>
    </row>
    <row r="11" spans="1:6" ht="78" customHeight="1" x14ac:dyDescent="0.25">
      <c r="A11" s="12">
        <v>42973</v>
      </c>
      <c r="B11" s="29" t="s">
        <v>1</v>
      </c>
      <c r="C11" s="2" t="s">
        <v>2</v>
      </c>
      <c r="D11" s="2" t="s">
        <v>3</v>
      </c>
      <c r="E11" s="5">
        <v>173800</v>
      </c>
      <c r="F11" s="24" t="s">
        <v>29</v>
      </c>
    </row>
    <row r="12" spans="1:6" ht="24" customHeight="1" x14ac:dyDescent="0.25">
      <c r="A12" s="12">
        <v>43419</v>
      </c>
      <c r="B12" s="14" t="s">
        <v>6</v>
      </c>
      <c r="C12" s="2" t="s">
        <v>7</v>
      </c>
      <c r="D12" s="2" t="s">
        <v>8</v>
      </c>
      <c r="E12" s="5">
        <v>21092.5</v>
      </c>
      <c r="F12" s="17" t="s">
        <v>30</v>
      </c>
    </row>
    <row r="13" spans="1:6" ht="46.5" customHeight="1" x14ac:dyDescent="0.25">
      <c r="A13" s="12">
        <v>44088</v>
      </c>
      <c r="B13" s="14" t="s">
        <v>9</v>
      </c>
      <c r="C13" s="2" t="s">
        <v>4</v>
      </c>
      <c r="D13" s="2" t="s">
        <v>5</v>
      </c>
      <c r="E13" s="5">
        <v>3130902.76</v>
      </c>
      <c r="F13" s="25" t="s">
        <v>17</v>
      </c>
    </row>
    <row r="14" spans="1:6" ht="24" customHeight="1" x14ac:dyDescent="0.25">
      <c r="A14" s="12">
        <v>44684</v>
      </c>
      <c r="B14" s="14" t="s">
        <v>80</v>
      </c>
      <c r="C14" s="2" t="s">
        <v>15</v>
      </c>
      <c r="D14" s="2" t="s">
        <v>16</v>
      </c>
      <c r="E14" s="5">
        <v>2915</v>
      </c>
      <c r="F14" s="25"/>
    </row>
    <row r="15" spans="1:6" ht="24" customHeight="1" x14ac:dyDescent="0.25">
      <c r="A15" s="12">
        <v>44684</v>
      </c>
      <c r="B15" s="14" t="s">
        <v>81</v>
      </c>
      <c r="C15" s="2" t="s">
        <v>15</v>
      </c>
      <c r="D15" s="2" t="s">
        <v>16</v>
      </c>
      <c r="E15" s="5">
        <v>2665</v>
      </c>
      <c r="F15" s="25"/>
    </row>
    <row r="16" spans="1:6" ht="24" customHeight="1" x14ac:dyDescent="0.25">
      <c r="A16" s="12">
        <v>44670</v>
      </c>
      <c r="B16" s="14" t="s">
        <v>51</v>
      </c>
      <c r="C16" s="2" t="s">
        <v>52</v>
      </c>
      <c r="D16" s="2" t="s">
        <v>50</v>
      </c>
      <c r="E16" s="5">
        <v>58000</v>
      </c>
      <c r="F16" s="17"/>
    </row>
    <row r="17" spans="1:6" ht="24" customHeight="1" x14ac:dyDescent="0.25">
      <c r="A17" s="12">
        <v>44684</v>
      </c>
      <c r="B17" s="14" t="s">
        <v>41</v>
      </c>
      <c r="C17" s="2" t="s">
        <v>40</v>
      </c>
      <c r="D17" s="2" t="s">
        <v>39</v>
      </c>
      <c r="E17" s="5">
        <v>593643.75</v>
      </c>
      <c r="F17" s="17"/>
    </row>
    <row r="18" spans="1:6" ht="24" customHeight="1" x14ac:dyDescent="0.25">
      <c r="A18" s="12">
        <v>44687</v>
      </c>
      <c r="B18" s="14" t="s">
        <v>55</v>
      </c>
      <c r="C18" s="2" t="s">
        <v>54</v>
      </c>
      <c r="D18" s="2" t="s">
        <v>53</v>
      </c>
      <c r="E18" s="5">
        <v>290431.28999999998</v>
      </c>
      <c r="F18" s="17"/>
    </row>
    <row r="19" spans="1:6" ht="24" customHeight="1" x14ac:dyDescent="0.25">
      <c r="A19" s="12">
        <v>44690</v>
      </c>
      <c r="B19" s="14" t="s">
        <v>63</v>
      </c>
      <c r="C19" s="2" t="s">
        <v>64</v>
      </c>
      <c r="D19" s="2" t="s">
        <v>65</v>
      </c>
      <c r="E19" s="5">
        <v>60453.57</v>
      </c>
      <c r="F19" s="17"/>
    </row>
    <row r="20" spans="1:6" ht="24" customHeight="1" x14ac:dyDescent="0.25">
      <c r="A20" s="12">
        <v>44692</v>
      </c>
      <c r="B20" s="14" t="s">
        <v>60</v>
      </c>
      <c r="C20" s="2" t="s">
        <v>59</v>
      </c>
      <c r="D20" s="2" t="s">
        <v>58</v>
      </c>
      <c r="E20" s="5">
        <v>463339.98</v>
      </c>
      <c r="F20" s="17"/>
    </row>
    <row r="21" spans="1:6" ht="24" customHeight="1" x14ac:dyDescent="0.25">
      <c r="A21" s="12">
        <v>44699</v>
      </c>
      <c r="B21" s="33" t="s">
        <v>69</v>
      </c>
      <c r="C21" s="2" t="s">
        <v>70</v>
      </c>
      <c r="D21" s="2" t="s">
        <v>71</v>
      </c>
      <c r="E21" s="5">
        <f>216060+146780.94</f>
        <v>362840.94</v>
      </c>
      <c r="F21" s="17"/>
    </row>
    <row r="22" spans="1:6" ht="24" customHeight="1" x14ac:dyDescent="0.25">
      <c r="A22" s="12">
        <v>44693</v>
      </c>
      <c r="B22" s="14" t="s">
        <v>57</v>
      </c>
      <c r="C22" s="2" t="s">
        <v>56</v>
      </c>
      <c r="D22" s="2" t="s">
        <v>58</v>
      </c>
      <c r="E22" s="5">
        <v>95782.96</v>
      </c>
      <c r="F22" s="17"/>
    </row>
    <row r="23" spans="1:6" ht="24" customHeight="1" x14ac:dyDescent="0.25">
      <c r="A23" s="12">
        <v>44694</v>
      </c>
      <c r="B23" s="14" t="s">
        <v>46</v>
      </c>
      <c r="C23" s="2" t="s">
        <v>44</v>
      </c>
      <c r="D23" s="2" t="s">
        <v>45</v>
      </c>
      <c r="E23" s="5">
        <v>137304.79999999999</v>
      </c>
      <c r="F23" s="17"/>
    </row>
    <row r="24" spans="1:6" ht="24" customHeight="1" x14ac:dyDescent="0.25">
      <c r="A24" s="12">
        <v>44694</v>
      </c>
      <c r="B24" s="14" t="s">
        <v>49</v>
      </c>
      <c r="C24" s="2" t="s">
        <v>44</v>
      </c>
      <c r="D24" s="2" t="s">
        <v>48</v>
      </c>
      <c r="E24" s="5">
        <v>381995.5</v>
      </c>
      <c r="F24" s="17"/>
    </row>
    <row r="25" spans="1:6" ht="24" customHeight="1" x14ac:dyDescent="0.25">
      <c r="A25" s="12">
        <v>44704</v>
      </c>
      <c r="B25" s="14" t="s">
        <v>42</v>
      </c>
      <c r="C25" s="2" t="s">
        <v>43</v>
      </c>
      <c r="D25" s="2" t="s">
        <v>47</v>
      </c>
      <c r="E25" s="5">
        <v>417897</v>
      </c>
      <c r="F25" s="17"/>
    </row>
    <row r="26" spans="1:6" ht="24" customHeight="1" x14ac:dyDescent="0.25">
      <c r="A26" s="12">
        <v>44705</v>
      </c>
      <c r="B26" s="14" t="s">
        <v>66</v>
      </c>
      <c r="C26" s="2" t="s">
        <v>67</v>
      </c>
      <c r="D26" s="2" t="s">
        <v>68</v>
      </c>
      <c r="E26" s="5">
        <v>155170</v>
      </c>
      <c r="F26" s="17"/>
    </row>
    <row r="27" spans="1:6" ht="24" customHeight="1" x14ac:dyDescent="0.25">
      <c r="A27" s="12">
        <v>44709</v>
      </c>
      <c r="B27" s="14" t="s">
        <v>38</v>
      </c>
      <c r="C27" s="2" t="s">
        <v>12</v>
      </c>
      <c r="D27" s="2" t="s">
        <v>13</v>
      </c>
      <c r="E27" s="5">
        <v>39551.46</v>
      </c>
      <c r="F27" s="17"/>
    </row>
    <row r="28" spans="1:6" ht="24" customHeight="1" x14ac:dyDescent="0.25">
      <c r="A28" s="12">
        <v>44709</v>
      </c>
      <c r="B28" s="14" t="s">
        <v>32</v>
      </c>
      <c r="C28" s="2" t="s">
        <v>14</v>
      </c>
      <c r="D28" s="2" t="s">
        <v>35</v>
      </c>
      <c r="E28" s="5">
        <v>1033.5</v>
      </c>
      <c r="F28" s="17"/>
    </row>
    <row r="29" spans="1:6" ht="24" customHeight="1" x14ac:dyDescent="0.25">
      <c r="A29" s="12">
        <v>44709</v>
      </c>
      <c r="B29" s="14" t="s">
        <v>33</v>
      </c>
      <c r="C29" s="2" t="s">
        <v>14</v>
      </c>
      <c r="D29" s="2" t="s">
        <v>34</v>
      </c>
      <c r="E29" s="5">
        <v>2073.5</v>
      </c>
      <c r="F29" s="17"/>
    </row>
    <row r="30" spans="1:6" ht="24" customHeight="1" x14ac:dyDescent="0.25">
      <c r="A30" s="12">
        <v>44709</v>
      </c>
      <c r="B30" s="14" t="s">
        <v>36</v>
      </c>
      <c r="C30" s="2" t="s">
        <v>14</v>
      </c>
      <c r="D30" s="2" t="s">
        <v>13</v>
      </c>
      <c r="E30" s="5">
        <v>51919.35</v>
      </c>
      <c r="F30" s="18"/>
    </row>
    <row r="31" spans="1:6" ht="24" customHeight="1" x14ac:dyDescent="0.25">
      <c r="A31" s="12">
        <v>44709</v>
      </c>
      <c r="B31" s="14" t="s">
        <v>37</v>
      </c>
      <c r="C31" s="2" t="s">
        <v>14</v>
      </c>
      <c r="D31" s="2" t="s">
        <v>25</v>
      </c>
      <c r="E31" s="5">
        <v>68614.73</v>
      </c>
      <c r="F31" s="17"/>
    </row>
    <row r="32" spans="1:6" ht="24" customHeight="1" thickBot="1" x14ac:dyDescent="0.3">
      <c r="A32" s="12" t="s">
        <v>62</v>
      </c>
      <c r="B32" s="37" t="s">
        <v>61</v>
      </c>
      <c r="C32" s="26" t="s">
        <v>27</v>
      </c>
      <c r="D32" s="26" t="s">
        <v>28</v>
      </c>
      <c r="E32" s="27">
        <v>25826.66</v>
      </c>
      <c r="F32" s="28"/>
    </row>
    <row r="33" spans="1:6" ht="21" customHeight="1" thickBot="1" x14ac:dyDescent="0.3">
      <c r="A33" s="19" t="s">
        <v>26</v>
      </c>
      <c r="B33" s="20"/>
      <c r="C33" s="21"/>
      <c r="D33" s="22"/>
      <c r="E33" s="23">
        <f>SUM(E11:E32)</f>
        <v>6537254.25</v>
      </c>
      <c r="F33" s="8"/>
    </row>
    <row r="34" spans="1:6" ht="15.75" x14ac:dyDescent="0.25">
      <c r="A34" s="3"/>
      <c r="B34" s="9"/>
      <c r="C34" s="10"/>
      <c r="D34" s="11"/>
      <c r="E34" s="4"/>
    </row>
    <row r="44" spans="1:6" x14ac:dyDescent="0.25">
      <c r="A44" t="s">
        <v>79</v>
      </c>
      <c r="E44" s="15" t="s">
        <v>72</v>
      </c>
    </row>
    <row r="46" spans="1:6" ht="15" customHeight="1" x14ac:dyDescent="0.25">
      <c r="A46" s="34" t="s">
        <v>73</v>
      </c>
      <c r="B46" s="34"/>
      <c r="E46" s="16" t="s">
        <v>74</v>
      </c>
    </row>
    <row r="47" spans="1:6" x14ac:dyDescent="0.25">
      <c r="A47" s="35" t="s">
        <v>75</v>
      </c>
      <c r="B47" s="35"/>
      <c r="E47" s="15" t="s">
        <v>82</v>
      </c>
    </row>
    <row r="49" spans="1:6" ht="15" customHeight="1" x14ac:dyDescent="0.25">
      <c r="A49" s="45" t="s">
        <v>76</v>
      </c>
      <c r="B49" s="45"/>
      <c r="C49" s="45"/>
      <c r="D49" s="45"/>
      <c r="E49" s="45"/>
      <c r="F49" s="45"/>
    </row>
    <row r="50" spans="1:6" x14ac:dyDescent="0.25">
      <c r="A50" s="36"/>
      <c r="B50" s="36"/>
      <c r="C50" s="36"/>
      <c r="D50" s="36"/>
      <c r="E50" s="36"/>
      <c r="F50" s="36"/>
    </row>
    <row r="51" spans="1:6" ht="15.75" customHeight="1" x14ac:dyDescent="0.25">
      <c r="A51" s="47" t="s">
        <v>77</v>
      </c>
      <c r="B51" s="47"/>
      <c r="C51" s="47"/>
      <c r="D51" s="47"/>
      <c r="E51" s="47"/>
      <c r="F51" s="47"/>
    </row>
    <row r="52" spans="1:6" ht="15" customHeight="1" x14ac:dyDescent="0.25">
      <c r="A52" s="46" t="s">
        <v>78</v>
      </c>
      <c r="B52" s="46"/>
      <c r="C52" s="46"/>
      <c r="D52" s="46"/>
      <c r="E52" s="46"/>
      <c r="F52" s="46"/>
    </row>
    <row r="53" spans="1:6" ht="15.75" x14ac:dyDescent="0.25">
      <c r="A53" s="42"/>
      <c r="B53" s="42"/>
      <c r="C53" s="42"/>
      <c r="D53" s="42"/>
      <c r="E53" s="42"/>
      <c r="F53" s="42"/>
    </row>
    <row r="54" spans="1:6" x14ac:dyDescent="0.25">
      <c r="A54" s="38"/>
      <c r="B54" s="38"/>
      <c r="C54" s="38"/>
      <c r="D54" s="38"/>
      <c r="E54" s="38"/>
      <c r="F54" s="38"/>
    </row>
  </sheetData>
  <autoFilter ref="A10:F10"/>
  <mergeCells count="10">
    <mergeCell ref="A49:F49"/>
    <mergeCell ref="A52:F52"/>
    <mergeCell ref="A54:F54"/>
    <mergeCell ref="A4:F4"/>
    <mergeCell ref="A5:F5"/>
    <mergeCell ref="A6:F6"/>
    <mergeCell ref="A7:F7"/>
    <mergeCell ref="A8:F8"/>
    <mergeCell ref="A51:F51"/>
    <mergeCell ref="A53:F53"/>
  </mergeCells>
  <printOptions horizontalCentered="1" verticalCentered="1"/>
  <pageMargins left="0.70866141732283472" right="0.11811023622047245" top="0.35433070866141736" bottom="0.19685039370078741" header="0.31496062992125984" footer="0.15748031496062992"/>
  <pageSetup paperSize="9" scale="73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2022-06-08T16:01:49Z</dcterms:modified>
</cp:coreProperties>
</file>