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herrera\Desktop\"/>
    </mc:Choice>
  </mc:AlternateContent>
  <bookViews>
    <workbookView xWindow="0" yWindow="0" windowWidth="19560" windowHeight="8340"/>
  </bookViews>
  <sheets>
    <sheet name="Plantilla Ejecución " sheetId="3" r:id="rId1"/>
  </sheets>
  <definedNames>
    <definedName name="_xlnm.Print_Area" localSheetId="0">'Plantilla Ejecución '!$A$1:$F$84</definedName>
  </definedNames>
  <calcPr calcId="152511"/>
</workbook>
</file>

<file path=xl/calcChain.xml><?xml version="1.0" encoding="utf-8"?>
<calcChain xmlns="http://schemas.openxmlformats.org/spreadsheetml/2006/main">
  <c r="F54" i="3" l="1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E54" i="3" l="1"/>
  <c r="B54" i="3" l="1"/>
  <c r="C54" i="3" l="1"/>
  <c r="D54" i="3" l="1"/>
</calcChain>
</file>

<file path=xl/sharedStrings.xml><?xml version="1.0" encoding="utf-8"?>
<sst xmlns="http://schemas.openxmlformats.org/spreadsheetml/2006/main" count="54" uniqueCount="53">
  <si>
    <t>Detalle</t>
  </si>
  <si>
    <t>Total General</t>
  </si>
  <si>
    <t>0211-MINISTERIO DE OBRAS PUBLICAS Y COMUNICACIONES</t>
  </si>
  <si>
    <t>01-MINISTERIO DE OBRAS PUBLICAS Y COMUNICACIONES</t>
  </si>
  <si>
    <t>2-GASTOS</t>
  </si>
  <si>
    <t>2.1-REMUNERACIONES Y CONTRIBUCIONES</t>
  </si>
  <si>
    <t>2.1.1-REMUNERACIONES</t>
  </si>
  <si>
    <t>2.1.2-SOBRESUELDOS</t>
  </si>
  <si>
    <t>2.1.5-CONTRIBUCIONES A LA SEGURIDAD SOCIAL</t>
  </si>
  <si>
    <t>2.2-CONTRATACIÓN DE SERVICIOS</t>
  </si>
  <si>
    <t>2.2.1-SERVICIOS BÁSICOS</t>
  </si>
  <si>
    <t>2.2.3-VIÁTICOS</t>
  </si>
  <si>
    <t>2.2.7-SERVICIOS DE CONSERVACIÓN, REPARACIONES MENORES E INSTALACIONES TEMPORALES</t>
  </si>
  <si>
    <t>2.2.8-OTROS SERVICIOS NO INCLUIDOS EN CONCEPTOS ANTERIORES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</si>
  <si>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</si>
  <si>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</si>
  <si>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</si>
  <si>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</si>
  <si>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</si>
  <si>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</si>
  <si>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</si>
  <si>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</si>
  <si>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</si>
  <si>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</si>
  <si>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2.6.3-EQUIPO E INSTRUMENTAL, CIENTÍFICO Y LABORATORIO</t>
  </si>
  <si>
    <t>2.2.6-SEGUROS</t>
  </si>
  <si>
    <t>2.6.4-VEHÍCULOS Y EQUIPO DE TRANSPORTE, TRACCIÓN Y ELEVACIÓN</t>
  </si>
  <si>
    <t>2.6.8 - BIENES INTANGIBLES</t>
  </si>
  <si>
    <t>2.6.9 - EDIFICIOS, ESTRUCTURAS, TIERRAS, TERRENOS Y OBJETOS DE VALOR</t>
  </si>
  <si>
    <t>2.7 - OBRAS</t>
  </si>
  <si>
    <t>2.7.1 - OBRAS EN EDIFICACIONES</t>
  </si>
  <si>
    <t>2.3.4-PRODUCTOS FARMACÉUTICOS</t>
  </si>
  <si>
    <t>2.4-TRANSFERENCIAS CORRIENTES</t>
  </si>
  <si>
    <t>2.4.7-TRANSFERENCIAS CORRIENTES AL SECTOR EXTERNO</t>
  </si>
  <si>
    <t>2.2.9-OTRAS CONTRATACIONES DE SERVICIOS</t>
  </si>
  <si>
    <t>2.2.2-PUBLICIDAD, IMPRESIÓN Y ENCUADERNACIÓN</t>
  </si>
  <si>
    <t>2.2.4-TRANSPORTE Y ALMACENAJE</t>
  </si>
  <si>
    <t>2.2.5-ALQUILERES Y RENTAS</t>
  </si>
  <si>
    <t>2.6.5-MAQUINARIA, OTROS EQUIPOS Y HERRAMIENTAS</t>
  </si>
  <si>
    <t xml:space="preserve"> </t>
  </si>
  <si>
    <t>OFICINA NACIONAL DE METEOROLOGÍA</t>
  </si>
  <si>
    <t xml:space="preserve"> REPÚBLICA   DOMINICANA</t>
  </si>
  <si>
    <t xml:space="preserve">Ejecución de Gastos y Aplicaciones Financieras </t>
  </si>
  <si>
    <t xml:space="preserve"> En RD$</t>
  </si>
  <si>
    <t>0009-OFICINA NACIONAL DE METEOROLOGIA</t>
  </si>
  <si>
    <t>TOTAL</t>
  </si>
  <si>
    <t>2.6.6-EQUIPOS DE DEFENSA Y SEGURIDAD</t>
  </si>
  <si>
    <t>ENERO</t>
  </si>
  <si>
    <t>Año 2023</t>
  </si>
  <si>
    <t>PRESUPUESTO INCIAL</t>
  </si>
  <si>
    <t xml:space="preserve">PRESUPUESTO MODIFICADO </t>
  </si>
  <si>
    <t>2.6.2 - MOBILIARIO Y EQUIPO EDUCACIONAL Y RECREATIVO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</si>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</sst>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indexed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color rgb="FFFF0000"/>
      <name val="Palatino Linotype"/>
      <family val="1"/>
    </font>
    <font>
      <sz val="12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u/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indexed="8"/>
      <name val="Arial"/>
      <family val="2"/>
    </font>
    <font>
      <b/>
      <sz val="9"/>
      <color indexed="8"/>
      <name val="Calibri"/>
      <family val="2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4" fillId="0" borderId="0"/>
    <xf numFmtId="0" fontId="15" fillId="0" borderId="0"/>
    <xf numFmtId="43" fontId="21" fillId="0" borderId="0" applyFont="0" applyFill="0" applyBorder="0" applyAlignment="0" applyProtection="0"/>
  </cellStyleXfs>
  <cellXfs count="99">
    <xf numFmtId="0" fontId="0" fillId="0" borderId="0" xfId="0"/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5" fillId="0" borderId="0" xfId="0" applyFont="1"/>
    <xf numFmtId="0" fontId="9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164" fontId="11" fillId="0" borderId="0" xfId="0" applyNumberFormat="1" applyFont="1" applyFill="1" applyBorder="1" applyAlignment="1">
      <alignment horizontal="right" vertical="center"/>
    </xf>
    <xf numFmtId="49" fontId="8" fillId="0" borderId="0" xfId="0" applyNumberFormat="1" applyFont="1" applyFill="1" applyBorder="1" applyAlignment="1">
      <alignment horizontal="left" vertical="center"/>
    </xf>
    <xf numFmtId="164" fontId="4" fillId="0" borderId="0" xfId="0" applyNumberFormat="1" applyFont="1" applyFill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0" fillId="0" borderId="0" xfId="0" applyNumberFormat="1"/>
    <xf numFmtId="0" fontId="0" fillId="0" borderId="0" xfId="0" applyFill="1"/>
    <xf numFmtId="164" fontId="12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/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10" fillId="0" borderId="0" xfId="0" applyNumberFormat="1" applyFont="1" applyBorder="1" applyAlignment="1">
      <alignment horizontal="center"/>
    </xf>
    <xf numFmtId="0" fontId="0" fillId="0" borderId="0" xfId="0" applyFont="1"/>
    <xf numFmtId="0" fontId="10" fillId="0" borderId="0" xfId="0" applyFont="1" applyBorder="1" applyAlignment="1"/>
    <xf numFmtId="0" fontId="20" fillId="0" borderId="0" xfId="0" applyFont="1" applyBorder="1" applyAlignment="1"/>
    <xf numFmtId="4" fontId="0" fillId="0" borderId="0" xfId="0" applyNumberFormat="1"/>
    <xf numFmtId="0" fontId="10" fillId="0" borderId="0" xfId="0" applyFont="1" applyBorder="1" applyAlignment="1">
      <alignment horizontal="center"/>
    </xf>
    <xf numFmtId="49" fontId="8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5" fillId="0" borderId="0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164" fontId="22" fillId="0" borderId="0" xfId="1" applyNumberFormat="1" applyFont="1" applyFill="1" applyBorder="1" applyAlignment="1">
      <alignment horizontal="right"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49" fontId="22" fillId="0" borderId="0" xfId="0" applyNumberFormat="1" applyFont="1" applyFill="1" applyBorder="1" applyAlignment="1">
      <alignment horizontal="left" vertical="center" wrapText="1"/>
    </xf>
    <xf numFmtId="164" fontId="22" fillId="0" borderId="0" xfId="0" applyNumberFormat="1" applyFont="1" applyFill="1" applyBorder="1" applyAlignment="1">
      <alignment horizontal="right" vertical="center"/>
    </xf>
    <xf numFmtId="49" fontId="22" fillId="0" borderId="3" xfId="0" applyNumberFormat="1" applyFont="1" applyFill="1" applyBorder="1" applyAlignment="1">
      <alignment horizontal="left" vertical="center"/>
    </xf>
    <xf numFmtId="164" fontId="22" fillId="0" borderId="4" xfId="1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/>
    <xf numFmtId="0" fontId="24" fillId="0" borderId="0" xfId="0" applyFont="1" applyBorder="1" applyAlignment="1"/>
    <xf numFmtId="0" fontId="24" fillId="0" borderId="0" xfId="0" applyFont="1" applyBorder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164" fontId="11" fillId="0" borderId="0" xfId="1" applyNumberFormat="1" applyFont="1" applyFill="1" applyBorder="1" applyAlignment="1">
      <alignment horizontal="right" vertical="center"/>
    </xf>
    <xf numFmtId="164" fontId="26" fillId="0" borderId="0" xfId="1" applyNumberFormat="1" applyFont="1" applyFill="1" applyBorder="1" applyAlignment="1">
      <alignment horizontal="right" vertical="center"/>
    </xf>
    <xf numFmtId="164" fontId="26" fillId="0" borderId="4" xfId="1" applyNumberFormat="1" applyFont="1" applyBorder="1" applyAlignment="1">
      <alignment horizontal="right"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16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0" fillId="0" borderId="0" xfId="0" applyFill="1" applyBorder="1" applyAlignment="1">
      <alignment vertical="center"/>
    </xf>
    <xf numFmtId="0" fontId="0" fillId="0" borderId="0" xfId="0" applyFill="1" applyBorder="1"/>
    <xf numFmtId="164" fontId="4" fillId="0" borderId="0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/>
    <xf numFmtId="0" fontId="7" fillId="0" borderId="0" xfId="0" applyFont="1" applyBorder="1" applyAlignment="1">
      <alignment horizontal="left" vertical="center"/>
    </xf>
    <xf numFmtId="43" fontId="25" fillId="0" borderId="0" xfId="3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43" fontId="0" fillId="0" borderId="0" xfId="0" applyNumberFormat="1" applyBorder="1" applyAlignment="1">
      <alignment vertical="center"/>
    </xf>
    <xf numFmtId="43" fontId="28" fillId="0" borderId="0" xfId="3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left" vertical="center" wrapText="1"/>
    </xf>
    <xf numFmtId="43" fontId="29" fillId="0" borderId="0" xfId="3" applyFont="1" applyFill="1" applyBorder="1" applyAlignment="1">
      <alignment horizontal="center" vertical="center" wrapText="1"/>
    </xf>
    <xf numFmtId="43" fontId="29" fillId="0" borderId="0" xfId="3" applyNumberFormat="1" applyFont="1" applyFill="1" applyBorder="1" applyAlignment="1">
      <alignment horizontal="center" vertical="center" wrapText="1"/>
    </xf>
    <xf numFmtId="49" fontId="22" fillId="0" borderId="0" xfId="0" applyNumberFormat="1" applyFont="1" applyFill="1" applyBorder="1" applyAlignment="1">
      <alignment horizontal="left" vertical="center"/>
    </xf>
    <xf numFmtId="43" fontId="27" fillId="0" borderId="0" xfId="3" applyFont="1" applyFill="1" applyBorder="1" applyAlignment="1">
      <alignment horizontal="right" vertical="center"/>
    </xf>
    <xf numFmtId="43" fontId="30" fillId="0" borderId="0" xfId="3" applyFont="1" applyFill="1" applyBorder="1" applyAlignment="1">
      <alignment horizontal="right" vertical="center"/>
    </xf>
    <xf numFmtId="164" fontId="22" fillId="0" borderId="6" xfId="1" applyNumberFormat="1" applyFont="1" applyBorder="1" applyAlignment="1">
      <alignment horizontal="right" vertical="center"/>
    </xf>
    <xf numFmtId="164" fontId="22" fillId="0" borderId="7" xfId="1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3" fillId="0" borderId="0" xfId="0" applyFont="1" applyBorder="1" applyAlignment="1">
      <alignment horizontal="center"/>
    </xf>
  </cellXfs>
  <cellStyles count="4">
    <cellStyle name="Millares" xfId="3" builtin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742951</xdr:colOff>
      <xdr:row>5</xdr:row>
      <xdr:rowOff>114300</xdr:rowOff>
    </xdr:from>
    <xdr:to>
      <xdr:col>17</xdr:col>
      <xdr:colOff>276486</xdr:colOff>
      <xdr:row>5</xdr:row>
      <xdr:rowOff>117167</xdr:rowOff>
    </xdr:to>
    <xdr:pic>
      <xdr:nvPicPr>
        <xdr:cNvPr id="9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29726" y="114300"/>
          <a:ext cx="1079754" cy="28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457200</xdr:colOff>
      <xdr:row>4</xdr:row>
      <xdr:rowOff>257172</xdr:rowOff>
    </xdr:from>
    <xdr:to>
      <xdr:col>2</xdr:col>
      <xdr:colOff>219075</xdr:colOff>
      <xdr:row>4</xdr:row>
      <xdr:rowOff>257175</xdr:rowOff>
    </xdr:to>
    <xdr:sp macro="" textlink="">
      <xdr:nvSpPr>
        <xdr:cNvPr id="1037" name="Line 13"/>
        <xdr:cNvSpPr>
          <a:spLocks noChangeShapeType="1"/>
        </xdr:cNvSpPr>
      </xdr:nvSpPr>
      <xdr:spPr bwMode="auto">
        <a:xfrm>
          <a:off x="3305175" y="1133472"/>
          <a:ext cx="1076325" cy="3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609601</xdr:colOff>
      <xdr:row>1</xdr:row>
      <xdr:rowOff>0</xdr:rowOff>
    </xdr:from>
    <xdr:to>
      <xdr:col>2</xdr:col>
      <xdr:colOff>57150</xdr:colOff>
      <xdr:row>4</xdr:row>
      <xdr:rowOff>19050</xdr:rowOff>
    </xdr:to>
    <xdr:pic>
      <xdr:nvPicPr>
        <xdr:cNvPr id="25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6" y="190500"/>
          <a:ext cx="761999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752474</xdr:colOff>
      <xdr:row>2</xdr:row>
      <xdr:rowOff>85724</xdr:rowOff>
    </xdr:from>
    <xdr:to>
      <xdr:col>15</xdr:col>
      <xdr:colOff>581024</xdr:colOff>
      <xdr:row>3</xdr:row>
      <xdr:rowOff>47624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10172699" y="666749"/>
          <a:ext cx="6381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/>
        <a:lstStyle/>
        <a:p>
          <a:pPr>
            <a:spcAft>
              <a:spcPts val="0"/>
            </a:spcAft>
          </a:pPr>
          <a:endParaRPr lang="es-D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9"/>
  <sheetViews>
    <sheetView showGridLines="0" tabSelected="1" view="pageLayout" zoomScaleNormal="50" zoomScaleSheetLayoutView="100" workbookViewId="0">
      <selection activeCell="F6" sqref="F6"/>
    </sheetView>
  </sheetViews>
  <sheetFormatPr baseColWidth="10" defaultColWidth="9.140625" defaultRowHeight="15" x14ac:dyDescent="0.25"/>
  <cols>
    <col min="1" max="1" width="40.5703125" customWidth="1"/>
    <col min="2" max="2" width="18.7109375" customWidth="1"/>
    <col min="3" max="3" width="19.7109375" customWidth="1"/>
    <col min="4" max="4" width="13.5703125" bestFit="1" customWidth="1"/>
    <col min="5" max="5" width="18.28515625" bestFit="1" customWidth="1"/>
    <col min="6" max="6" width="15.5703125" bestFit="1" customWidth="1"/>
    <col min="7" max="7" width="21.5703125" customWidth="1"/>
    <col min="8" max="12" width="16.28515625" customWidth="1"/>
    <col min="13" max="13" width="19.42578125" customWidth="1"/>
    <col min="14" max="14" width="16.140625" customWidth="1"/>
    <col min="15" max="15" width="12.140625" customWidth="1"/>
    <col min="16" max="16" width="13.7109375" customWidth="1"/>
    <col min="17" max="17" width="14.140625" customWidth="1"/>
    <col min="18" max="18" width="13.85546875" customWidth="1"/>
    <col min="19" max="19" width="13.28515625" customWidth="1"/>
    <col min="20" max="20" width="16.28515625" customWidth="1"/>
  </cols>
  <sheetData>
    <row r="1" spans="1:18" x14ac:dyDescent="0.25">
      <c r="A1" s="15"/>
      <c r="B1" s="15"/>
      <c r="C1" s="15"/>
      <c r="D1" s="15"/>
      <c r="E1" s="15"/>
      <c r="F1" s="58"/>
      <c r="G1" s="58"/>
      <c r="H1" s="31"/>
      <c r="I1" s="18"/>
      <c r="J1" s="18"/>
      <c r="K1" s="15"/>
      <c r="L1" s="15"/>
      <c r="M1" s="15"/>
      <c r="N1" s="15"/>
      <c r="O1" s="15"/>
      <c r="P1" s="15"/>
    </row>
    <row r="2" spans="1:18" ht="15.75" x14ac:dyDescent="0.25">
      <c r="A2" s="15"/>
      <c r="B2" s="16"/>
      <c r="C2" s="16"/>
      <c r="D2" s="16"/>
      <c r="E2" s="16"/>
      <c r="F2" s="58"/>
      <c r="G2" s="58"/>
      <c r="H2" s="31"/>
      <c r="I2" s="59"/>
      <c r="J2" s="59"/>
      <c r="K2" s="16"/>
      <c r="L2" s="16"/>
      <c r="M2" s="16"/>
      <c r="N2" s="15"/>
      <c r="O2" s="15"/>
      <c r="P2" s="15"/>
    </row>
    <row r="3" spans="1:18" ht="15.75" x14ac:dyDescent="0.25">
      <c r="A3" s="15"/>
      <c r="B3" s="16"/>
      <c r="C3" s="16"/>
      <c r="D3" s="16"/>
      <c r="E3" s="16"/>
      <c r="F3" s="57"/>
      <c r="G3" s="58"/>
      <c r="H3" s="31"/>
      <c r="I3" s="59"/>
      <c r="J3" s="59"/>
      <c r="K3" s="16"/>
      <c r="L3" s="16"/>
      <c r="M3" s="16"/>
      <c r="N3" s="15"/>
      <c r="O3" s="15"/>
      <c r="P3" s="15"/>
    </row>
    <row r="4" spans="1:18" ht="22.5" customHeight="1" x14ac:dyDescent="0.25">
      <c r="A4" s="95"/>
      <c r="B4" s="95"/>
      <c r="C4" s="95"/>
      <c r="D4" s="95"/>
      <c r="E4" s="37"/>
      <c r="F4" s="58"/>
      <c r="G4" s="58"/>
      <c r="H4" s="31"/>
      <c r="I4" s="60"/>
      <c r="J4" s="60"/>
      <c r="K4" s="37"/>
      <c r="L4" s="37"/>
      <c r="M4" s="37"/>
      <c r="N4" s="15"/>
      <c r="O4" s="15"/>
      <c r="P4" s="15"/>
    </row>
    <row r="5" spans="1:18" ht="21" customHeight="1" x14ac:dyDescent="0.25">
      <c r="A5" s="96" t="s">
        <v>41</v>
      </c>
      <c r="B5" s="96"/>
      <c r="C5" s="96"/>
      <c r="D5" s="96"/>
      <c r="E5" s="96"/>
      <c r="F5" s="58"/>
      <c r="G5" s="58"/>
      <c r="H5" s="31"/>
      <c r="I5" s="61"/>
      <c r="J5" s="61"/>
      <c r="K5" s="38"/>
      <c r="L5" s="38"/>
      <c r="M5" s="38"/>
      <c r="N5" s="15"/>
      <c r="O5" s="15"/>
      <c r="P5" s="15"/>
    </row>
    <row r="6" spans="1:18" ht="24.75" customHeight="1" x14ac:dyDescent="0.25">
      <c r="A6" s="97" t="s">
        <v>40</v>
      </c>
      <c r="B6" s="97"/>
      <c r="C6" s="97"/>
      <c r="D6" s="97"/>
      <c r="E6" s="97"/>
      <c r="F6" s="62"/>
      <c r="G6" s="63"/>
      <c r="H6" s="64"/>
      <c r="I6" s="65"/>
      <c r="J6" s="65"/>
      <c r="K6" s="39"/>
      <c r="L6" s="39"/>
      <c r="M6" s="39"/>
      <c r="N6" s="17"/>
      <c r="O6" s="18"/>
      <c r="P6" s="15"/>
    </row>
    <row r="7" spans="1:18" ht="7.5" customHeight="1" x14ac:dyDescent="0.25">
      <c r="A7" s="94" t="s">
        <v>48</v>
      </c>
      <c r="B7" s="94"/>
      <c r="C7" s="94"/>
      <c r="D7" s="94"/>
      <c r="E7" s="94"/>
      <c r="F7" s="57"/>
      <c r="G7" s="58"/>
      <c r="H7" s="31"/>
      <c r="I7" s="65"/>
      <c r="J7" s="65"/>
      <c r="K7" s="46"/>
      <c r="L7" s="46"/>
      <c r="M7" s="46"/>
      <c r="N7" s="23"/>
      <c r="O7" s="18"/>
      <c r="P7" s="15"/>
    </row>
    <row r="8" spans="1:18" ht="15.75" customHeight="1" x14ac:dyDescent="0.25">
      <c r="A8" s="94"/>
      <c r="B8" s="94"/>
      <c r="C8" s="94"/>
      <c r="D8" s="94"/>
      <c r="E8" s="94"/>
      <c r="F8" s="57"/>
      <c r="G8" s="58"/>
      <c r="H8" s="31"/>
      <c r="I8" s="65"/>
      <c r="J8" s="65"/>
      <c r="K8" s="23"/>
      <c r="L8" s="23"/>
      <c r="M8" s="23"/>
      <c r="N8" s="22"/>
      <c r="O8" s="18"/>
      <c r="P8" s="15"/>
      <c r="Q8" s="11"/>
    </row>
    <row r="9" spans="1:18" ht="15.75" customHeight="1" x14ac:dyDescent="0.25">
      <c r="A9" s="94" t="s">
        <v>42</v>
      </c>
      <c r="B9" s="94"/>
      <c r="C9" s="94"/>
      <c r="D9" s="94"/>
      <c r="E9" s="94"/>
      <c r="F9" s="57"/>
      <c r="G9" s="58"/>
      <c r="H9" s="31"/>
      <c r="I9" s="65"/>
      <c r="J9" s="65"/>
      <c r="K9" s="23"/>
      <c r="L9" s="23"/>
      <c r="M9" s="23"/>
      <c r="N9" s="46"/>
      <c r="O9" s="18"/>
      <c r="P9" s="15"/>
    </row>
    <row r="10" spans="1:18" ht="18.75" x14ac:dyDescent="0.25">
      <c r="A10" s="93" t="s">
        <v>43</v>
      </c>
      <c r="B10" s="93"/>
      <c r="C10" s="93"/>
      <c r="D10" s="93"/>
      <c r="E10" s="93"/>
      <c r="F10" s="63"/>
      <c r="G10" s="63"/>
      <c r="H10" s="64"/>
      <c r="I10" s="46"/>
      <c r="J10" s="46"/>
      <c r="K10" s="21"/>
      <c r="L10" s="21"/>
      <c r="M10" s="21"/>
      <c r="N10" s="21"/>
      <c r="O10" s="18"/>
      <c r="P10" s="15"/>
      <c r="R10" s="14"/>
    </row>
    <row r="11" spans="1:18" ht="19.5" thickBot="1" x14ac:dyDescent="0.3">
      <c r="A11" s="47"/>
      <c r="B11" s="47"/>
      <c r="C11" s="47"/>
      <c r="D11" s="47"/>
      <c r="E11" s="47"/>
      <c r="F11" s="57"/>
      <c r="G11" s="66"/>
      <c r="H11" s="67"/>
      <c r="I11" s="23"/>
      <c r="J11" s="23"/>
      <c r="K11" s="47"/>
      <c r="L11" s="47"/>
      <c r="M11" s="28"/>
      <c r="N11" s="47"/>
      <c r="O11" s="18"/>
      <c r="P11" s="15"/>
    </row>
    <row r="12" spans="1:18" ht="28.5" customHeight="1" thickBot="1" x14ac:dyDescent="0.3">
      <c r="A12" s="33" t="s">
        <v>0</v>
      </c>
      <c r="B12" s="53" t="s">
        <v>49</v>
      </c>
      <c r="C12" s="53" t="s">
        <v>50</v>
      </c>
      <c r="D12" s="34" t="s">
        <v>47</v>
      </c>
      <c r="E12" s="34" t="s">
        <v>52</v>
      </c>
      <c r="F12" s="34" t="s">
        <v>45</v>
      </c>
      <c r="G12" s="57"/>
      <c r="H12" s="58"/>
      <c r="I12" s="31"/>
      <c r="J12" s="23"/>
      <c r="K12" s="23"/>
    </row>
    <row r="13" spans="1:18" x14ac:dyDescent="0.25">
      <c r="A13" s="88" t="s">
        <v>1</v>
      </c>
      <c r="B13" s="81">
        <v>215826208</v>
      </c>
      <c r="C13" s="55">
        <v>0</v>
      </c>
      <c r="D13" s="89">
        <v>11900367.279999999</v>
      </c>
      <c r="E13" s="89">
        <v>11657708.58</v>
      </c>
      <c r="F13" s="40">
        <f>+B13-D13-E13</f>
        <v>192268132.13999999</v>
      </c>
      <c r="G13" s="57"/>
      <c r="H13" s="58"/>
      <c r="I13" s="31"/>
      <c r="J13" s="63"/>
      <c r="K13" s="63"/>
    </row>
    <row r="14" spans="1:18" ht="24.75" customHeight="1" x14ac:dyDescent="0.25">
      <c r="A14" s="41" t="s">
        <v>2</v>
      </c>
      <c r="B14" s="81">
        <v>215826208</v>
      </c>
      <c r="C14" s="55">
        <v>0</v>
      </c>
      <c r="D14" s="89">
        <v>11900367.279999999</v>
      </c>
      <c r="E14" s="89">
        <v>11657708.58</v>
      </c>
      <c r="F14" s="40">
        <f t="shared" ref="F14:F54" si="0">+B14-D14-E14</f>
        <v>192268132.13999999</v>
      </c>
      <c r="G14" s="57"/>
      <c r="H14" s="58"/>
      <c r="I14" s="31"/>
      <c r="J14" s="68"/>
      <c r="K14" s="68"/>
    </row>
    <row r="15" spans="1:18" ht="28.5" customHeight="1" x14ac:dyDescent="0.25">
      <c r="A15" s="41" t="s">
        <v>3</v>
      </c>
      <c r="B15" s="81">
        <v>215826208</v>
      </c>
      <c r="C15" s="55">
        <v>0</v>
      </c>
      <c r="D15" s="89">
        <v>11900367.279999999</v>
      </c>
      <c r="E15" s="89">
        <v>11657708.58</v>
      </c>
      <c r="F15" s="40">
        <f t="shared" si="0"/>
        <v>192268132.13999999</v>
      </c>
      <c r="G15" s="57"/>
      <c r="H15" s="58"/>
      <c r="I15" s="31"/>
      <c r="J15" s="31"/>
      <c r="K15" s="31"/>
    </row>
    <row r="16" spans="1:18" ht="17.25" customHeight="1" x14ac:dyDescent="0.25">
      <c r="A16" s="41" t="s">
        <v>44</v>
      </c>
      <c r="B16" s="81">
        <v>215826208</v>
      </c>
      <c r="C16" s="55">
        <v>0</v>
      </c>
      <c r="D16" s="89">
        <v>11900367.279999999</v>
      </c>
      <c r="E16" s="89">
        <v>11657708.58</v>
      </c>
      <c r="F16" s="40">
        <f t="shared" si="0"/>
        <v>192268132.13999999</v>
      </c>
      <c r="G16" s="57"/>
      <c r="H16" s="58"/>
      <c r="I16" s="31"/>
      <c r="J16" s="31"/>
      <c r="K16" s="31"/>
    </row>
    <row r="17" spans="1:11" x14ac:dyDescent="0.25">
      <c r="A17" s="41" t="s">
        <v>4</v>
      </c>
      <c r="B17" s="81">
        <v>215826208</v>
      </c>
      <c r="C17" s="55">
        <v>0</v>
      </c>
      <c r="D17" s="89">
        <v>11900367.279999999</v>
      </c>
      <c r="E17" s="89">
        <v>11657708.58</v>
      </c>
      <c r="F17" s="40">
        <f t="shared" si="0"/>
        <v>192268132.13999999</v>
      </c>
      <c r="G17" s="57"/>
      <c r="H17" s="58"/>
      <c r="I17" s="31"/>
      <c r="J17" s="31"/>
      <c r="K17" s="31"/>
    </row>
    <row r="18" spans="1:11" s="19" customFormat="1" x14ac:dyDescent="0.25">
      <c r="A18" s="42" t="s">
        <v>5</v>
      </c>
      <c r="B18" s="81">
        <v>150923095.12</v>
      </c>
      <c r="C18" s="55">
        <v>0</v>
      </c>
      <c r="D18" s="89">
        <v>11387576.859999999</v>
      </c>
      <c r="E18" s="89">
        <v>11177405.27</v>
      </c>
      <c r="F18" s="40">
        <f t="shared" si="0"/>
        <v>128358112.98999999</v>
      </c>
      <c r="G18" s="57"/>
      <c r="H18" s="58"/>
      <c r="I18" s="31"/>
      <c r="J18" s="31"/>
      <c r="K18" s="31"/>
    </row>
    <row r="19" spans="1:11" x14ac:dyDescent="0.25">
      <c r="A19" s="85" t="s">
        <v>6</v>
      </c>
      <c r="B19" s="87">
        <v>125080000</v>
      </c>
      <c r="C19" s="54">
        <v>0</v>
      </c>
      <c r="D19" s="90">
        <v>9292504.0700000003</v>
      </c>
      <c r="E19" s="90">
        <v>9106705.0800000001</v>
      </c>
      <c r="F19" s="40">
        <f t="shared" si="0"/>
        <v>106680790.85000001</v>
      </c>
      <c r="G19" s="57"/>
      <c r="H19" s="58"/>
      <c r="I19" s="31"/>
      <c r="J19" s="31"/>
      <c r="K19" s="31"/>
    </row>
    <row r="20" spans="1:11" ht="26.25" customHeight="1" x14ac:dyDescent="0.25">
      <c r="A20" s="85" t="s">
        <v>7</v>
      </c>
      <c r="B20" s="86">
        <v>9064000</v>
      </c>
      <c r="C20" s="54">
        <v>0</v>
      </c>
      <c r="D20" s="90">
        <v>678500</v>
      </c>
      <c r="E20" s="90">
        <v>689000</v>
      </c>
      <c r="F20" s="40">
        <f t="shared" si="0"/>
        <v>7696500</v>
      </c>
      <c r="G20" s="63"/>
      <c r="H20" s="63"/>
      <c r="I20" s="64"/>
      <c r="J20" s="64"/>
      <c r="K20" s="31"/>
    </row>
    <row r="21" spans="1:11" ht="21.75" customHeight="1" x14ac:dyDescent="0.25">
      <c r="A21" s="85" t="s">
        <v>8</v>
      </c>
      <c r="B21" s="86">
        <v>16779095.120000001</v>
      </c>
      <c r="C21" s="54">
        <v>0</v>
      </c>
      <c r="D21" s="90">
        <v>1416572.79</v>
      </c>
      <c r="E21" s="90">
        <v>1381700.19</v>
      </c>
      <c r="F21" s="40">
        <f t="shared" si="0"/>
        <v>13980822.140000002</v>
      </c>
      <c r="G21" s="63"/>
      <c r="H21" s="63"/>
      <c r="I21" s="64"/>
      <c r="J21" s="31"/>
      <c r="K21" s="64"/>
    </row>
    <row r="22" spans="1:11" s="19" customFormat="1" x14ac:dyDescent="0.25">
      <c r="A22" s="42" t="s">
        <v>9</v>
      </c>
      <c r="B22" s="81">
        <v>16103112.880000001</v>
      </c>
      <c r="C22" s="55">
        <v>0</v>
      </c>
      <c r="D22" s="89">
        <v>512790.42</v>
      </c>
      <c r="E22" s="89">
        <v>480303.31</v>
      </c>
      <c r="F22" s="40">
        <f t="shared" si="0"/>
        <v>15110019.15</v>
      </c>
      <c r="G22" s="57"/>
      <c r="H22" s="58"/>
      <c r="I22" s="31"/>
      <c r="J22" s="31"/>
      <c r="K22" s="31"/>
    </row>
    <row r="23" spans="1:11" s="25" customFormat="1" x14ac:dyDescent="0.25">
      <c r="A23" s="85" t="s">
        <v>10</v>
      </c>
      <c r="B23" s="86">
        <v>7205212.8799999999</v>
      </c>
      <c r="C23" s="54">
        <v>0</v>
      </c>
      <c r="D23" s="90">
        <v>512790.42</v>
      </c>
      <c r="E23" s="90">
        <v>72179.31</v>
      </c>
      <c r="F23" s="40">
        <f t="shared" si="0"/>
        <v>6620243.1500000004</v>
      </c>
      <c r="G23" s="57"/>
      <c r="H23" s="58"/>
      <c r="I23" s="31"/>
      <c r="J23" s="31"/>
      <c r="K23" s="31"/>
    </row>
    <row r="24" spans="1:11" ht="23.25" customHeight="1" x14ac:dyDescent="0.25">
      <c r="A24" s="85" t="s">
        <v>35</v>
      </c>
      <c r="B24" s="86">
        <v>300000</v>
      </c>
      <c r="C24" s="54">
        <v>0</v>
      </c>
      <c r="D24" s="54">
        <v>0</v>
      </c>
      <c r="E24" s="7">
        <v>0</v>
      </c>
      <c r="F24" s="40">
        <f t="shared" si="0"/>
        <v>300000</v>
      </c>
      <c r="G24" s="57"/>
      <c r="H24" s="58"/>
      <c r="I24" s="31"/>
      <c r="J24" s="64"/>
      <c r="K24" s="31"/>
    </row>
    <row r="25" spans="1:11" ht="19.5" customHeight="1" x14ac:dyDescent="0.25">
      <c r="A25" s="85" t="s">
        <v>11</v>
      </c>
      <c r="B25" s="86">
        <v>2200000</v>
      </c>
      <c r="C25" s="54">
        <v>0</v>
      </c>
      <c r="D25" s="7">
        <v>0</v>
      </c>
      <c r="E25" s="54">
        <v>344050</v>
      </c>
      <c r="F25" s="40">
        <f t="shared" si="0"/>
        <v>1855950</v>
      </c>
      <c r="G25" s="57"/>
      <c r="H25" s="58"/>
      <c r="I25" s="31"/>
      <c r="J25" s="67"/>
      <c r="K25" s="64"/>
    </row>
    <row r="26" spans="1:11" ht="16.5" customHeight="1" x14ac:dyDescent="0.25">
      <c r="A26" s="85" t="s">
        <v>36</v>
      </c>
      <c r="B26" s="86">
        <v>300000</v>
      </c>
      <c r="C26" s="54">
        <v>0</v>
      </c>
      <c r="D26" s="7">
        <v>0</v>
      </c>
      <c r="E26" s="7"/>
      <c r="F26" s="40">
        <f t="shared" si="0"/>
        <v>300000</v>
      </c>
      <c r="G26" s="57"/>
      <c r="H26" s="58"/>
      <c r="I26" s="31"/>
      <c r="J26" s="31"/>
      <c r="K26" s="67"/>
    </row>
    <row r="27" spans="1:11" x14ac:dyDescent="0.25">
      <c r="A27" s="85" t="s">
        <v>37</v>
      </c>
      <c r="B27" s="86">
        <v>400000</v>
      </c>
      <c r="C27" s="54">
        <v>0</v>
      </c>
      <c r="D27" s="7">
        <v>0</v>
      </c>
      <c r="E27" s="7">
        <v>0</v>
      </c>
      <c r="F27" s="40">
        <f t="shared" si="0"/>
        <v>400000</v>
      </c>
      <c r="G27" s="57"/>
      <c r="H27" s="58"/>
      <c r="I27" s="31"/>
      <c r="J27" s="31"/>
      <c r="K27" s="31"/>
    </row>
    <row r="28" spans="1:11" x14ac:dyDescent="0.25">
      <c r="A28" s="85" t="s">
        <v>25</v>
      </c>
      <c r="B28" s="86">
        <v>650000</v>
      </c>
      <c r="C28" s="54">
        <v>0</v>
      </c>
      <c r="D28" s="7">
        <v>0</v>
      </c>
      <c r="E28" s="7">
        <v>0</v>
      </c>
      <c r="F28" s="40">
        <f t="shared" si="0"/>
        <v>650000</v>
      </c>
      <c r="G28" s="57"/>
      <c r="H28" s="58"/>
      <c r="I28" s="31"/>
      <c r="J28" s="31"/>
      <c r="K28" s="31"/>
    </row>
    <row r="29" spans="1:11" ht="30.75" customHeight="1" x14ac:dyDescent="0.25">
      <c r="A29" s="85" t="s">
        <v>12</v>
      </c>
      <c r="B29" s="86">
        <v>1500900</v>
      </c>
      <c r="C29" s="54">
        <v>0</v>
      </c>
      <c r="D29" s="7">
        <v>0</v>
      </c>
      <c r="E29" s="7">
        <v>64074</v>
      </c>
      <c r="F29" s="40">
        <f t="shared" si="0"/>
        <v>1436826</v>
      </c>
      <c r="G29" s="63"/>
      <c r="H29" s="63"/>
      <c r="I29" s="64"/>
      <c r="J29" s="31"/>
      <c r="K29" s="31"/>
    </row>
    <row r="30" spans="1:11" ht="22.5" x14ac:dyDescent="0.25">
      <c r="A30" s="85" t="s">
        <v>13</v>
      </c>
      <c r="B30" s="86">
        <v>2289000</v>
      </c>
      <c r="C30" s="54">
        <v>0</v>
      </c>
      <c r="D30" s="7">
        <v>0</v>
      </c>
      <c r="E30" s="7">
        <v>0</v>
      </c>
      <c r="F30" s="40">
        <f t="shared" si="0"/>
        <v>2289000</v>
      </c>
      <c r="G30" s="69"/>
      <c r="H30" s="69"/>
      <c r="I30" s="70"/>
      <c r="J30" s="31"/>
      <c r="K30" s="31"/>
    </row>
    <row r="31" spans="1:11" x14ac:dyDescent="0.25">
      <c r="A31" s="85" t="s">
        <v>34</v>
      </c>
      <c r="B31" s="86">
        <v>1258000</v>
      </c>
      <c r="C31" s="54">
        <v>0</v>
      </c>
      <c r="D31" s="7">
        <v>0</v>
      </c>
      <c r="E31" s="7">
        <v>0</v>
      </c>
      <c r="F31" s="40">
        <f t="shared" si="0"/>
        <v>1258000</v>
      </c>
      <c r="G31" s="57"/>
      <c r="H31" s="71"/>
      <c r="I31" s="72"/>
      <c r="J31" s="31"/>
      <c r="K31" s="31"/>
    </row>
    <row r="32" spans="1:11" s="19" customFormat="1" ht="19.5" customHeight="1" x14ac:dyDescent="0.25">
      <c r="A32" s="42" t="s">
        <v>14</v>
      </c>
      <c r="B32" s="81">
        <v>13650000</v>
      </c>
      <c r="C32" s="55">
        <v>0</v>
      </c>
      <c r="D32" s="43">
        <v>0</v>
      </c>
      <c r="E32" s="43">
        <v>0</v>
      </c>
      <c r="F32" s="40">
        <f t="shared" si="0"/>
        <v>13650000</v>
      </c>
      <c r="G32" s="69"/>
      <c r="H32" s="69"/>
      <c r="I32" s="70"/>
      <c r="J32" s="31"/>
      <c r="K32" s="31"/>
    </row>
    <row r="33" spans="1:11" s="19" customFormat="1" ht="19.5" customHeight="1" x14ac:dyDescent="0.25">
      <c r="A33" s="85" t="s">
        <v>15</v>
      </c>
      <c r="B33" s="86">
        <v>425000</v>
      </c>
      <c r="C33" s="54">
        <v>0</v>
      </c>
      <c r="D33" s="7">
        <v>0</v>
      </c>
      <c r="E33" s="7">
        <v>0</v>
      </c>
      <c r="F33" s="40">
        <f t="shared" si="0"/>
        <v>425000</v>
      </c>
      <c r="G33" s="57"/>
      <c r="H33" s="71"/>
      <c r="I33" s="72"/>
      <c r="J33" s="31"/>
      <c r="K33" s="31"/>
    </row>
    <row r="34" spans="1:11" ht="21.75" customHeight="1" x14ac:dyDescent="0.25">
      <c r="A34" s="85" t="s">
        <v>16</v>
      </c>
      <c r="B34" s="86">
        <v>650000</v>
      </c>
      <c r="C34" s="54">
        <v>0</v>
      </c>
      <c r="D34" s="7">
        <v>0</v>
      </c>
      <c r="E34" s="7">
        <v>0</v>
      </c>
      <c r="F34" s="40">
        <f t="shared" si="0"/>
        <v>650000</v>
      </c>
      <c r="G34" s="57"/>
      <c r="H34" s="71"/>
      <c r="I34" s="72"/>
      <c r="J34" s="64"/>
      <c r="K34" s="31"/>
    </row>
    <row r="35" spans="1:11" ht="20.25" customHeight="1" x14ac:dyDescent="0.25">
      <c r="A35" s="85" t="s">
        <v>17</v>
      </c>
      <c r="B35" s="86">
        <v>1150000</v>
      </c>
      <c r="C35" s="54">
        <v>0</v>
      </c>
      <c r="D35" s="7">
        <v>0</v>
      </c>
      <c r="E35" s="7">
        <v>0</v>
      </c>
      <c r="F35" s="40">
        <f t="shared" si="0"/>
        <v>1150000</v>
      </c>
      <c r="G35" s="57"/>
      <c r="H35" s="71"/>
      <c r="I35" s="72"/>
      <c r="J35" s="64"/>
      <c r="K35" s="64"/>
    </row>
    <row r="36" spans="1:11" ht="21.75" customHeight="1" x14ac:dyDescent="0.25">
      <c r="A36" s="85" t="s">
        <v>31</v>
      </c>
      <c r="B36" s="86">
        <v>50000</v>
      </c>
      <c r="C36" s="54">
        <v>0</v>
      </c>
      <c r="D36" s="7">
        <v>0</v>
      </c>
      <c r="E36" s="7">
        <v>0</v>
      </c>
      <c r="F36" s="40">
        <f t="shared" si="0"/>
        <v>50000</v>
      </c>
      <c r="G36" s="57"/>
      <c r="H36" s="71"/>
      <c r="I36" s="72"/>
      <c r="J36" s="31"/>
      <c r="K36" s="64"/>
    </row>
    <row r="37" spans="1:11" ht="25.5" customHeight="1" x14ac:dyDescent="0.25">
      <c r="A37" s="85" t="s">
        <v>18</v>
      </c>
      <c r="B37" s="86">
        <v>630000</v>
      </c>
      <c r="C37" s="54">
        <v>0</v>
      </c>
      <c r="D37" s="7">
        <v>0</v>
      </c>
      <c r="E37" s="7">
        <v>0</v>
      </c>
      <c r="F37" s="40">
        <f t="shared" si="0"/>
        <v>630000</v>
      </c>
      <c r="G37" s="57"/>
      <c r="H37" s="71"/>
      <c r="I37" s="72"/>
      <c r="J37" s="31"/>
      <c r="K37" s="31"/>
    </row>
    <row r="38" spans="1:11" ht="25.5" customHeight="1" x14ac:dyDescent="0.25">
      <c r="A38" s="85" t="s">
        <v>19</v>
      </c>
      <c r="B38" s="86">
        <v>925000</v>
      </c>
      <c r="C38" s="54">
        <v>0</v>
      </c>
      <c r="D38" s="7">
        <v>0</v>
      </c>
      <c r="E38" s="7">
        <v>0</v>
      </c>
      <c r="F38" s="40">
        <f t="shared" si="0"/>
        <v>925000</v>
      </c>
      <c r="G38" s="57"/>
      <c r="H38" s="58"/>
      <c r="I38" s="31"/>
      <c r="J38" s="31"/>
      <c r="K38" s="31"/>
    </row>
    <row r="39" spans="1:11" ht="27.75" customHeight="1" x14ac:dyDescent="0.25">
      <c r="A39" s="85" t="s">
        <v>20</v>
      </c>
      <c r="B39" s="86">
        <v>6220000</v>
      </c>
      <c r="C39" s="54">
        <v>0</v>
      </c>
      <c r="D39" s="7">
        <v>0</v>
      </c>
      <c r="E39" s="7">
        <v>0</v>
      </c>
      <c r="F39" s="40">
        <f t="shared" si="0"/>
        <v>6220000</v>
      </c>
      <c r="G39" s="57"/>
      <c r="H39" s="58"/>
      <c r="I39" s="31"/>
      <c r="J39" s="31"/>
      <c r="K39" s="31"/>
    </row>
    <row r="40" spans="1:11" ht="22.5" customHeight="1" x14ac:dyDescent="0.25">
      <c r="A40" s="85" t="s">
        <v>21</v>
      </c>
      <c r="B40" s="86">
        <v>3600000</v>
      </c>
      <c r="C40" s="54">
        <v>0</v>
      </c>
      <c r="D40" s="7">
        <v>0</v>
      </c>
      <c r="E40" s="7">
        <v>0</v>
      </c>
      <c r="F40" s="40">
        <f t="shared" si="0"/>
        <v>3600000</v>
      </c>
      <c r="G40" s="57"/>
      <c r="H40" s="58"/>
      <c r="I40" s="31"/>
      <c r="J40" s="31"/>
      <c r="K40" s="31"/>
    </row>
    <row r="41" spans="1:11" s="19" customFormat="1" ht="21.75" customHeight="1" x14ac:dyDescent="0.25">
      <c r="A41" s="42" t="s">
        <v>32</v>
      </c>
      <c r="B41" s="81">
        <v>2500000</v>
      </c>
      <c r="C41" s="55">
        <v>0</v>
      </c>
      <c r="D41" s="43">
        <v>0</v>
      </c>
      <c r="E41" s="43">
        <v>0</v>
      </c>
      <c r="F41" s="40">
        <f t="shared" si="0"/>
        <v>2500000</v>
      </c>
      <c r="G41" s="57"/>
      <c r="H41" s="58"/>
      <c r="I41" s="31"/>
      <c r="J41" s="31"/>
      <c r="K41" s="31"/>
    </row>
    <row r="42" spans="1:11" s="20" customFormat="1" ht="23.25" customHeight="1" x14ac:dyDescent="0.25">
      <c r="A42" s="85" t="s">
        <v>33</v>
      </c>
      <c r="B42" s="86">
        <v>2500000</v>
      </c>
      <c r="C42" s="54">
        <v>0</v>
      </c>
      <c r="D42" s="7">
        <v>0</v>
      </c>
      <c r="E42" s="7">
        <v>0</v>
      </c>
      <c r="F42" s="40">
        <f t="shared" si="0"/>
        <v>2500000</v>
      </c>
      <c r="G42" s="62"/>
      <c r="H42" s="63"/>
      <c r="I42" s="64"/>
      <c r="J42" s="31"/>
      <c r="K42" s="31"/>
    </row>
    <row r="43" spans="1:11" s="12" customFormat="1" ht="34.5" customHeight="1" x14ac:dyDescent="0.25">
      <c r="A43" s="42" t="s">
        <v>22</v>
      </c>
      <c r="B43" s="84">
        <v>31850000</v>
      </c>
      <c r="C43" s="40">
        <v>0</v>
      </c>
      <c r="D43" s="43">
        <v>0</v>
      </c>
      <c r="E43" s="43">
        <v>0</v>
      </c>
      <c r="F43" s="40">
        <f t="shared" si="0"/>
        <v>31850000</v>
      </c>
      <c r="G43" s="73"/>
      <c r="H43" s="9"/>
      <c r="I43" s="9"/>
      <c r="J43" s="64"/>
      <c r="K43" s="31"/>
    </row>
    <row r="44" spans="1:11" s="20" customFormat="1" ht="22.5" customHeight="1" x14ac:dyDescent="0.25">
      <c r="A44" s="85" t="s">
        <v>23</v>
      </c>
      <c r="B44" s="86">
        <v>2000000</v>
      </c>
      <c r="C44" s="54">
        <v>0</v>
      </c>
      <c r="D44" s="7">
        <v>0</v>
      </c>
      <c r="E44" s="7">
        <v>0</v>
      </c>
      <c r="F44" s="40">
        <f t="shared" si="0"/>
        <v>2000000</v>
      </c>
      <c r="G44" s="73"/>
      <c r="H44" s="9"/>
      <c r="I44" s="9"/>
      <c r="J44" s="70"/>
      <c r="K44" s="64"/>
    </row>
    <row r="45" spans="1:11" s="12" customFormat="1" ht="22.5" x14ac:dyDescent="0.25">
      <c r="A45" s="85" t="s">
        <v>51</v>
      </c>
      <c r="B45" s="86">
        <v>700000</v>
      </c>
      <c r="C45" s="54">
        <v>0</v>
      </c>
      <c r="D45" s="7">
        <v>0</v>
      </c>
      <c r="E45" s="7">
        <v>0</v>
      </c>
      <c r="F45" s="40">
        <f t="shared" si="0"/>
        <v>700000</v>
      </c>
      <c r="G45" s="9"/>
      <c r="H45" s="9"/>
      <c r="I45" s="9"/>
      <c r="J45" s="72"/>
      <c r="K45" s="70"/>
    </row>
    <row r="46" spans="1:11" s="12" customFormat="1" ht="29.25" customHeight="1" x14ac:dyDescent="0.25">
      <c r="A46" s="85" t="s">
        <v>24</v>
      </c>
      <c r="B46" s="86">
        <v>23500000</v>
      </c>
      <c r="C46" s="54">
        <v>0</v>
      </c>
      <c r="D46" s="7">
        <v>0</v>
      </c>
      <c r="E46" s="7">
        <v>0</v>
      </c>
      <c r="F46" s="40">
        <f t="shared" si="0"/>
        <v>23500000</v>
      </c>
      <c r="G46" s="9"/>
      <c r="H46" s="9"/>
      <c r="I46" s="9"/>
      <c r="J46" s="70"/>
      <c r="K46" s="72"/>
    </row>
    <row r="47" spans="1:11" s="12" customFormat="1" ht="27.75" customHeight="1" x14ac:dyDescent="0.25">
      <c r="A47" s="85" t="s">
        <v>26</v>
      </c>
      <c r="B47" s="86">
        <v>50000</v>
      </c>
      <c r="C47" s="54">
        <v>0</v>
      </c>
      <c r="D47" s="7">
        <v>0</v>
      </c>
      <c r="E47" s="7">
        <v>0</v>
      </c>
      <c r="F47" s="40">
        <f t="shared" si="0"/>
        <v>50000</v>
      </c>
      <c r="G47" s="73"/>
      <c r="H47" s="9"/>
      <c r="I47" s="9"/>
      <c r="J47" s="72"/>
      <c r="K47" s="70"/>
    </row>
    <row r="48" spans="1:11" s="12" customFormat="1" ht="26.25" customHeight="1" x14ac:dyDescent="0.25">
      <c r="A48" s="85" t="s">
        <v>38</v>
      </c>
      <c r="B48" s="86">
        <v>4900000</v>
      </c>
      <c r="C48" s="54">
        <v>0</v>
      </c>
      <c r="D48" s="7">
        <v>0</v>
      </c>
      <c r="E48" s="7">
        <v>0</v>
      </c>
      <c r="F48" s="40">
        <f t="shared" si="0"/>
        <v>4900000</v>
      </c>
      <c r="G48" s="73"/>
      <c r="H48" s="9"/>
      <c r="I48" s="9"/>
      <c r="J48" s="72"/>
      <c r="K48" s="72"/>
    </row>
    <row r="49" spans="1:18" s="12" customFormat="1" ht="26.25" customHeight="1" x14ac:dyDescent="0.25">
      <c r="A49" s="85" t="s">
        <v>46</v>
      </c>
      <c r="B49" s="86">
        <v>300000</v>
      </c>
      <c r="C49" s="54">
        <v>0</v>
      </c>
      <c r="D49" s="7">
        <v>0</v>
      </c>
      <c r="E49" s="7">
        <v>0</v>
      </c>
      <c r="F49" s="40">
        <f t="shared" si="0"/>
        <v>300000</v>
      </c>
      <c r="G49" s="57"/>
      <c r="H49" s="58"/>
      <c r="I49" s="31"/>
      <c r="J49" s="72"/>
      <c r="K49" s="72"/>
    </row>
    <row r="50" spans="1:18" ht="21.75" customHeight="1" x14ac:dyDescent="0.25">
      <c r="A50" s="85" t="s">
        <v>27</v>
      </c>
      <c r="B50" s="86">
        <v>100000</v>
      </c>
      <c r="C50" s="54">
        <v>0</v>
      </c>
      <c r="D50" s="7">
        <v>0</v>
      </c>
      <c r="E50" s="7">
        <v>0</v>
      </c>
      <c r="F50" s="40">
        <f t="shared" si="0"/>
        <v>100000</v>
      </c>
      <c r="G50" s="57"/>
      <c r="H50" s="58"/>
      <c r="I50" s="31"/>
      <c r="J50" s="72"/>
      <c r="K50" s="72"/>
    </row>
    <row r="51" spans="1:18" ht="22.5" x14ac:dyDescent="0.25">
      <c r="A51" s="85" t="s">
        <v>28</v>
      </c>
      <c r="B51" s="86">
        <v>300000</v>
      </c>
      <c r="C51" s="7">
        <v>0</v>
      </c>
      <c r="D51" s="7">
        <v>0</v>
      </c>
      <c r="E51" s="7">
        <v>0</v>
      </c>
      <c r="F51" s="40">
        <f t="shared" si="0"/>
        <v>300000</v>
      </c>
      <c r="G51" s="57"/>
      <c r="H51" s="58"/>
      <c r="I51" s="31"/>
      <c r="J51" s="72"/>
      <c r="K51" s="72"/>
    </row>
    <row r="52" spans="1:18" ht="23.25" customHeight="1" x14ac:dyDescent="0.25">
      <c r="A52" s="42" t="s">
        <v>29</v>
      </c>
      <c r="B52" s="84">
        <v>800000</v>
      </c>
      <c r="C52" s="40">
        <v>0</v>
      </c>
      <c r="D52" s="43">
        <v>0</v>
      </c>
      <c r="E52" s="43">
        <v>0</v>
      </c>
      <c r="F52" s="40">
        <f t="shared" si="0"/>
        <v>800000</v>
      </c>
      <c r="G52" s="74"/>
      <c r="H52" s="9"/>
      <c r="I52" s="9"/>
      <c r="J52" s="31"/>
      <c r="K52" s="72"/>
    </row>
    <row r="53" spans="1:18" ht="24" customHeight="1" thickBot="1" x14ac:dyDescent="0.3">
      <c r="A53" s="85" t="s">
        <v>30</v>
      </c>
      <c r="B53" s="86">
        <v>800000</v>
      </c>
      <c r="C53" s="54">
        <v>0</v>
      </c>
      <c r="D53" s="7">
        <v>0</v>
      </c>
      <c r="E53" s="7">
        <v>0</v>
      </c>
      <c r="F53" s="40">
        <f t="shared" si="0"/>
        <v>800000</v>
      </c>
      <c r="G53" s="75"/>
      <c r="H53" s="58"/>
      <c r="I53" s="31"/>
      <c r="J53" s="31"/>
      <c r="K53" s="31"/>
    </row>
    <row r="54" spans="1:18" s="19" customFormat="1" ht="18" customHeight="1" thickBot="1" x14ac:dyDescent="0.3">
      <c r="A54" s="44" t="s">
        <v>1</v>
      </c>
      <c r="B54" s="45">
        <f>+B52+B43+B41+B32+B22+B18</f>
        <v>215826208</v>
      </c>
      <c r="C54" s="56">
        <f>+C52+C43+C32+C22+C18+C41</f>
        <v>0</v>
      </c>
      <c r="D54" s="45">
        <f>+D52+D43+D32+D22+D18+D41</f>
        <v>11900367.279999999</v>
      </c>
      <c r="E54" s="91">
        <f>+E52+E43+E32+E22+E18+E41</f>
        <v>11657708.58</v>
      </c>
      <c r="F54" s="92">
        <f t="shared" si="0"/>
        <v>192268132.13999999</v>
      </c>
      <c r="G54" s="83"/>
      <c r="H54" s="58"/>
      <c r="I54" s="31"/>
      <c r="J54" s="31"/>
      <c r="K54" s="31"/>
    </row>
    <row r="55" spans="1:18" x14ac:dyDescent="0.25">
      <c r="A55" s="8"/>
      <c r="B55" s="9"/>
      <c r="C55" s="9"/>
      <c r="D55" s="9"/>
      <c r="E55" s="9"/>
      <c r="F55" s="9"/>
      <c r="G55" s="9"/>
      <c r="H55" s="9"/>
      <c r="I55" s="31"/>
      <c r="J55" s="31"/>
      <c r="K55" s="9"/>
      <c r="L55" s="9"/>
      <c r="M55" s="9"/>
      <c r="N55" s="7"/>
    </row>
    <row r="56" spans="1:18" x14ac:dyDescent="0.25">
      <c r="A56" s="8"/>
      <c r="B56" s="9"/>
      <c r="C56" s="9"/>
      <c r="D56" s="9"/>
      <c r="E56" s="9"/>
      <c r="F56" s="57"/>
      <c r="G56" s="30"/>
      <c r="H56" s="30"/>
      <c r="I56" s="64"/>
      <c r="J56" s="31"/>
      <c r="K56" s="9"/>
      <c r="L56" s="9"/>
      <c r="M56" s="9"/>
      <c r="N56" s="7"/>
    </row>
    <row r="57" spans="1:18" x14ac:dyDescent="0.25">
      <c r="A57" s="8"/>
      <c r="B57" s="9"/>
      <c r="C57" s="9"/>
      <c r="D57" s="9"/>
      <c r="E57" s="9"/>
      <c r="F57" s="30"/>
      <c r="G57" s="30"/>
      <c r="H57" s="30"/>
      <c r="I57" s="9"/>
      <c r="J57" s="64"/>
      <c r="K57" s="9"/>
      <c r="L57" s="9"/>
      <c r="M57" s="9"/>
      <c r="N57" s="7"/>
    </row>
    <row r="58" spans="1:18" x14ac:dyDescent="0.25">
      <c r="A58" s="8"/>
      <c r="B58" s="9"/>
      <c r="C58" s="9"/>
      <c r="D58" s="9"/>
      <c r="E58" s="9"/>
      <c r="F58" s="76"/>
      <c r="G58" s="76"/>
      <c r="H58" s="27"/>
      <c r="I58" s="9"/>
      <c r="J58" s="9"/>
      <c r="K58" s="9"/>
      <c r="L58" s="9"/>
      <c r="M58" s="9"/>
      <c r="N58" s="7"/>
    </row>
    <row r="59" spans="1:18" x14ac:dyDescent="0.25">
      <c r="A59" s="8"/>
      <c r="B59" s="9"/>
      <c r="C59" s="9"/>
      <c r="D59" s="9"/>
      <c r="E59" s="9"/>
      <c r="F59" s="77"/>
      <c r="G59" s="77"/>
      <c r="H59" s="26"/>
      <c r="I59" s="9"/>
      <c r="J59" s="9"/>
      <c r="K59" s="9"/>
      <c r="L59" s="9"/>
      <c r="M59" s="9"/>
      <c r="N59" s="7"/>
    </row>
    <row r="60" spans="1:18" x14ac:dyDescent="0.25">
      <c r="A60" s="8"/>
      <c r="B60" s="9"/>
      <c r="C60" s="9"/>
      <c r="D60" s="9"/>
      <c r="E60" s="9"/>
      <c r="F60" s="58"/>
      <c r="G60" s="58"/>
      <c r="H60" s="31"/>
      <c r="I60" s="9"/>
      <c r="J60" s="9"/>
      <c r="K60" s="9"/>
      <c r="L60" s="9"/>
      <c r="M60" s="9"/>
      <c r="N60" s="7"/>
    </row>
    <row r="61" spans="1:18" ht="21" customHeight="1" x14ac:dyDescent="0.25">
      <c r="F61" s="78"/>
      <c r="G61" s="78"/>
      <c r="H61" s="79"/>
      <c r="I61" s="9"/>
      <c r="J61" s="9"/>
    </row>
    <row r="62" spans="1:18" ht="21" customHeight="1" x14ac:dyDescent="0.25">
      <c r="F62" s="58"/>
      <c r="G62" s="58"/>
      <c r="H62" s="31"/>
      <c r="I62" s="9"/>
      <c r="J62" s="9"/>
    </row>
    <row r="63" spans="1:18" ht="21" customHeight="1" x14ac:dyDescent="0.25">
      <c r="F63" s="58"/>
      <c r="G63" s="58"/>
      <c r="H63" s="31"/>
      <c r="I63" s="31"/>
      <c r="J63" s="9"/>
    </row>
    <row r="64" spans="1:18" x14ac:dyDescent="0.25">
      <c r="E64" s="50"/>
      <c r="F64" s="58"/>
      <c r="G64" s="58"/>
      <c r="H64" s="31"/>
      <c r="I64" s="31"/>
      <c r="J64" s="31"/>
      <c r="K64" s="9"/>
      <c r="L64" s="9"/>
      <c r="M64" s="10"/>
      <c r="N64" s="10"/>
      <c r="O64" s="10"/>
      <c r="P64" s="10"/>
      <c r="Q64" s="13"/>
      <c r="R64" s="13"/>
    </row>
    <row r="65" spans="1:23" ht="17.25" customHeight="1" x14ac:dyDescent="0.25">
      <c r="A65" s="82"/>
      <c r="C65" s="98"/>
      <c r="E65" s="98"/>
      <c r="F65" s="58"/>
      <c r="G65" s="58"/>
      <c r="H65" s="31"/>
      <c r="I65" s="31"/>
      <c r="J65" s="31"/>
      <c r="K65" s="9"/>
      <c r="L65" s="9"/>
      <c r="M65" s="9"/>
      <c r="N65" s="9"/>
      <c r="O65" s="13"/>
      <c r="P65" s="13"/>
      <c r="T65" s="7"/>
    </row>
    <row r="66" spans="1:23" s="31" customFormat="1" ht="18" customHeight="1" x14ac:dyDescent="0.25">
      <c r="A66" s="24"/>
      <c r="C66" s="51"/>
      <c r="E66" s="52"/>
      <c r="F66" s="58"/>
      <c r="G66" s="58"/>
      <c r="I66" s="9"/>
      <c r="K66" s="10"/>
      <c r="L66" s="10"/>
      <c r="M66" s="13"/>
      <c r="N66" s="13"/>
      <c r="O66" s="7"/>
      <c r="P66" s="7"/>
      <c r="Q66" s="7"/>
      <c r="R66" s="7"/>
    </row>
    <row r="67" spans="1:23" s="31" customFormat="1" ht="13.5" customHeight="1" x14ac:dyDescent="0.25">
      <c r="A67" s="9"/>
      <c r="B67" s="9"/>
      <c r="C67" s="30"/>
      <c r="D67" s="29"/>
      <c r="E67" s="9"/>
      <c r="F67" s="58"/>
      <c r="G67" s="58"/>
      <c r="J67" s="9"/>
      <c r="K67" s="9"/>
      <c r="L67" s="13"/>
      <c r="M67" s="7"/>
      <c r="N67" s="7"/>
      <c r="O67" s="7"/>
      <c r="P67" s="7"/>
    </row>
    <row r="68" spans="1:23" s="31" customFormat="1" ht="0.75" customHeight="1" x14ac:dyDescent="0.25">
      <c r="A68" s="30"/>
      <c r="B68" s="30"/>
      <c r="C68" s="30"/>
      <c r="D68" s="9"/>
      <c r="E68" s="30"/>
      <c r="F68" s="80"/>
      <c r="G68" s="80"/>
      <c r="H68" s="3"/>
      <c r="J68" s="9"/>
      <c r="K68" s="30"/>
      <c r="L68" s="13"/>
      <c r="M68" s="13"/>
      <c r="N68" s="7"/>
      <c r="O68" s="7"/>
      <c r="P68" s="7"/>
      <c r="Q68" s="7"/>
    </row>
    <row r="69" spans="1:23" s="31" customFormat="1" ht="15" hidden="1" customHeight="1" x14ac:dyDescent="0.25">
      <c r="A69" s="30"/>
      <c r="B69" s="30"/>
      <c r="C69" s="27"/>
      <c r="D69" s="30"/>
      <c r="E69" s="30"/>
      <c r="F69" s="78"/>
      <c r="G69" s="78"/>
      <c r="H69" s="79"/>
      <c r="I69" s="9"/>
      <c r="J69" s="9"/>
      <c r="K69" s="30"/>
      <c r="L69" s="32"/>
      <c r="M69" s="13"/>
      <c r="N69" s="13"/>
      <c r="O69" s="7"/>
      <c r="P69" s="7"/>
      <c r="Q69" s="7"/>
      <c r="R69" s="7"/>
    </row>
    <row r="70" spans="1:23" s="31" customFormat="1" ht="15" hidden="1" customHeight="1" x14ac:dyDescent="0.25">
      <c r="A70" s="49"/>
      <c r="B70" s="27"/>
      <c r="C70" s="26"/>
      <c r="D70" s="30"/>
      <c r="E70" s="36"/>
      <c r="F70" s="78"/>
      <c r="G70" s="78"/>
      <c r="H70" s="79"/>
      <c r="I70" s="30"/>
      <c r="J70" s="9"/>
      <c r="K70" s="27"/>
      <c r="M70" s="13"/>
      <c r="N70" s="13"/>
      <c r="O70" s="7"/>
      <c r="P70" s="7"/>
      <c r="Q70" s="7"/>
      <c r="R70" s="7"/>
    </row>
    <row r="71" spans="1:23" s="31" customFormat="1" ht="18.75" customHeight="1" x14ac:dyDescent="0.25">
      <c r="A71" s="48"/>
      <c r="B71" s="26"/>
      <c r="C71"/>
      <c r="D71" s="36"/>
      <c r="E71" s="35"/>
      <c r="F71" s="58"/>
      <c r="G71" s="58"/>
      <c r="I71" s="30"/>
      <c r="J71" s="30"/>
      <c r="K71" s="26"/>
      <c r="N71" s="13"/>
      <c r="O71" s="13"/>
      <c r="P71" s="7"/>
      <c r="Q71" s="7"/>
      <c r="R71" s="7"/>
      <c r="S71" s="7"/>
    </row>
    <row r="72" spans="1:23" x14ac:dyDescent="0.25">
      <c r="C72" s="1"/>
      <c r="D72" s="35"/>
      <c r="F72" s="58"/>
      <c r="G72" s="58"/>
      <c r="H72" s="31"/>
      <c r="I72" s="27"/>
      <c r="J72" s="30"/>
      <c r="P72" s="13"/>
      <c r="Q72" s="13"/>
      <c r="R72" s="7"/>
      <c r="S72" s="7"/>
      <c r="T72" s="7"/>
      <c r="U72" s="7"/>
    </row>
    <row r="73" spans="1:23" x14ac:dyDescent="0.25">
      <c r="A73" s="1"/>
      <c r="B73" s="1"/>
      <c r="E73" s="1"/>
      <c r="F73" s="58"/>
      <c r="G73" s="58"/>
      <c r="H73" s="31"/>
      <c r="I73" s="26"/>
      <c r="J73" s="27"/>
      <c r="K73" s="1"/>
      <c r="P73" s="13"/>
      <c r="Q73" s="13"/>
      <c r="R73" s="7"/>
      <c r="S73" s="7"/>
      <c r="T73" s="7"/>
      <c r="U73" s="7"/>
    </row>
    <row r="74" spans="1:23" ht="16.5" customHeight="1" x14ac:dyDescent="0.25">
      <c r="D74" s="1"/>
      <c r="F74" s="78"/>
      <c r="G74" s="78"/>
      <c r="H74" s="79"/>
      <c r="I74" s="31"/>
      <c r="J74" s="26"/>
      <c r="P74" s="13"/>
      <c r="Q74" s="13"/>
      <c r="R74" s="7"/>
      <c r="S74" s="7"/>
      <c r="T74" s="7"/>
      <c r="U74" s="7"/>
    </row>
    <row r="75" spans="1:23" x14ac:dyDescent="0.25">
      <c r="F75" s="58"/>
      <c r="G75" s="58"/>
      <c r="H75" s="31"/>
      <c r="I75" s="79"/>
      <c r="J75" s="31"/>
      <c r="R75" s="13"/>
      <c r="S75" s="13"/>
      <c r="T75" s="7"/>
      <c r="U75" s="7"/>
      <c r="V75" s="7"/>
      <c r="W75" s="7"/>
    </row>
    <row r="76" spans="1:23" x14ac:dyDescent="0.25">
      <c r="F76" s="58"/>
      <c r="G76" s="58"/>
      <c r="H76" s="31"/>
      <c r="I76" s="31"/>
      <c r="J76" s="79"/>
      <c r="R76" s="13"/>
      <c r="S76" s="13"/>
      <c r="T76" s="7"/>
      <c r="U76" s="7"/>
      <c r="V76" s="7"/>
      <c r="W76" s="7"/>
    </row>
    <row r="77" spans="1:23" x14ac:dyDescent="0.25">
      <c r="F77" s="58"/>
      <c r="G77" s="58"/>
      <c r="H77" s="31"/>
      <c r="I77" s="31"/>
      <c r="J77" s="31"/>
      <c r="R77" s="13"/>
      <c r="S77" s="13"/>
      <c r="T77" s="7"/>
      <c r="U77" s="7"/>
      <c r="V77" s="7"/>
      <c r="W77" s="7"/>
    </row>
    <row r="78" spans="1:23" x14ac:dyDescent="0.25">
      <c r="F78" s="58"/>
      <c r="G78" s="58"/>
      <c r="H78" s="31"/>
      <c r="I78" s="31"/>
      <c r="J78" s="31"/>
      <c r="R78" s="13"/>
      <c r="S78" s="13"/>
      <c r="T78" s="7"/>
      <c r="U78" s="7"/>
      <c r="V78" s="7"/>
      <c r="W78" s="7"/>
    </row>
    <row r="79" spans="1:23" ht="36" customHeight="1" x14ac:dyDescent="0.25">
      <c r="C79" s="3"/>
      <c r="F79" s="58"/>
      <c r="G79" s="58"/>
      <c r="H79" s="31"/>
      <c r="I79" s="31"/>
      <c r="J79" s="31"/>
      <c r="R79" s="13"/>
      <c r="S79" s="13"/>
      <c r="T79" s="7"/>
      <c r="U79" s="7"/>
      <c r="V79" s="7"/>
      <c r="W79" s="7"/>
    </row>
    <row r="80" spans="1:23" x14ac:dyDescent="0.25">
      <c r="B80" s="3"/>
      <c r="C80" s="1"/>
      <c r="E80" s="3"/>
      <c r="F80" s="58"/>
      <c r="G80" s="58"/>
      <c r="H80" s="31"/>
      <c r="I80" s="31"/>
      <c r="J80" s="31"/>
      <c r="K80" s="3"/>
      <c r="L80" s="3"/>
      <c r="M80" s="3"/>
      <c r="R80" s="10"/>
      <c r="S80" s="13"/>
      <c r="T80" s="7"/>
      <c r="U80" s="7"/>
      <c r="V80" s="7"/>
    </row>
    <row r="81" spans="1:19" x14ac:dyDescent="0.25">
      <c r="A81" s="2"/>
      <c r="B81" s="1"/>
      <c r="C81" s="1"/>
      <c r="D81" s="3"/>
      <c r="E81" s="1"/>
      <c r="F81" s="58"/>
      <c r="G81" s="58"/>
      <c r="H81" s="31"/>
      <c r="I81" s="31"/>
      <c r="J81" s="31"/>
      <c r="K81" s="1"/>
      <c r="L81" s="1"/>
      <c r="M81" s="1"/>
      <c r="S81" s="10"/>
    </row>
    <row r="82" spans="1:19" x14ac:dyDescent="0.25">
      <c r="A82" s="1"/>
      <c r="B82" s="1"/>
      <c r="D82" s="1"/>
      <c r="E82" s="1"/>
      <c r="F82" s="58"/>
      <c r="G82" s="58"/>
      <c r="H82" s="31"/>
      <c r="I82" s="3"/>
      <c r="J82" s="31"/>
      <c r="K82" s="1"/>
      <c r="L82" s="1"/>
      <c r="M82" s="1"/>
    </row>
    <row r="83" spans="1:19" x14ac:dyDescent="0.25">
      <c r="A83" s="1"/>
      <c r="D83" s="1"/>
      <c r="F83" s="31"/>
      <c r="G83" s="31"/>
      <c r="H83" s="31"/>
      <c r="I83" s="79"/>
      <c r="J83" s="3"/>
    </row>
    <row r="84" spans="1:19" x14ac:dyDescent="0.25">
      <c r="A84" s="6"/>
      <c r="F84" s="31"/>
      <c r="G84" s="31"/>
      <c r="H84" s="31"/>
      <c r="I84" s="79"/>
      <c r="J84" s="79"/>
      <c r="O84" t="s">
        <v>39</v>
      </c>
    </row>
    <row r="85" spans="1:19" x14ac:dyDescent="0.25">
      <c r="A85" s="5"/>
      <c r="C85" s="1"/>
      <c r="J85" s="1"/>
    </row>
    <row r="86" spans="1:19" x14ac:dyDescent="0.25">
      <c r="A86" s="4"/>
      <c r="B86" s="1"/>
      <c r="E86" s="1"/>
      <c r="K86" s="1"/>
      <c r="L86" s="1"/>
      <c r="M86" s="1"/>
    </row>
    <row r="87" spans="1:19" x14ac:dyDescent="0.25">
      <c r="A87" s="1"/>
      <c r="D87" s="1"/>
    </row>
    <row r="88" spans="1:19" x14ac:dyDescent="0.25">
      <c r="I88" s="1"/>
    </row>
    <row r="89" spans="1:19" x14ac:dyDescent="0.25">
      <c r="J89" s="1"/>
    </row>
  </sheetData>
  <mergeCells count="6">
    <mergeCell ref="A10:E10"/>
    <mergeCell ref="A7:E8"/>
    <mergeCell ref="A4:D4"/>
    <mergeCell ref="A5:E5"/>
    <mergeCell ref="A6:E6"/>
    <mergeCell ref="A9:E9"/>
  </mergeCells>
  <pageMargins left="0.52" right="0.25" top="0.75" bottom="0.7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NOELIA HERRERA</cp:lastModifiedBy>
  <cp:lastPrinted>2023-03-03T18:31:48Z</cp:lastPrinted>
  <dcterms:created xsi:type="dcterms:W3CDTF">2018-04-17T18:57:16Z</dcterms:created>
  <dcterms:modified xsi:type="dcterms:W3CDTF">2023-03-03T18:33:59Z</dcterms:modified>
</cp:coreProperties>
</file>